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85"/>
  </bookViews>
  <sheets>
    <sheet name="Grad Glina - Kino - Razglas" sheetId="5" r:id="rId1"/>
  </sheets>
  <calcPr calcId="152511" concurrentCalc="0"/>
</workbook>
</file>

<file path=xl/calcChain.xml><?xml version="1.0" encoding="utf-8"?>
<calcChain xmlns="http://schemas.openxmlformats.org/spreadsheetml/2006/main">
  <c r="G332" i="5" l="1"/>
  <c r="G2" i="5"/>
  <c r="G51" i="5"/>
  <c r="G60" i="5"/>
  <c r="G74" i="5"/>
  <c r="G89" i="5"/>
  <c r="G100" i="5"/>
  <c r="G128" i="5"/>
  <c r="G148" i="5"/>
  <c r="G155" i="5"/>
  <c r="G162" i="5"/>
  <c r="G172" i="5"/>
  <c r="G180" i="5"/>
  <c r="G191" i="5"/>
  <c r="G194" i="5"/>
  <c r="G205" i="5"/>
  <c r="G217" i="5"/>
  <c r="G229" i="5"/>
  <c r="G240" i="5"/>
  <c r="G243" i="5"/>
  <c r="G246" i="5"/>
  <c r="G272" i="5"/>
  <c r="G276" i="5"/>
  <c r="G290" i="5"/>
  <c r="G299" i="5"/>
  <c r="G302" i="5"/>
  <c r="G315" i="5"/>
  <c r="G327" i="5"/>
  <c r="G329" i="5"/>
  <c r="G397" i="5"/>
  <c r="G401" i="5"/>
  <c r="G399" i="5"/>
</calcChain>
</file>

<file path=xl/sharedStrings.xml><?xml version="1.0" encoding="utf-8"?>
<sst xmlns="http://schemas.openxmlformats.org/spreadsheetml/2006/main" count="468" uniqueCount="373">
  <si>
    <t>R.br.</t>
  </si>
  <si>
    <t>Opis</t>
  </si>
  <si>
    <t>Model</t>
  </si>
  <si>
    <t>Mjera</t>
  </si>
  <si>
    <t>Količina</t>
  </si>
  <si>
    <t>Jed. cijena u [kn]</t>
  </si>
  <si>
    <t xml:space="preserve"> Ukupna cijena [kn]</t>
  </si>
  <si>
    <t>DIGITALNI KINO PROJEKTOR</t>
  </si>
  <si>
    <t>Kom</t>
  </si>
  <si>
    <t>Reprodukcija 2D i 3D sadržaja sukladno DCI specifikacijama</t>
  </si>
  <si>
    <t>Uređaj posjeduje certifikat o sukladnosti sa DCI specifikacijama</t>
  </si>
  <si>
    <t>DLP tehnologija</t>
  </si>
  <si>
    <t>Mogućnost nadogradnje sa IMB ili IMS arhitekturom digitalnog kino poslužitelja</t>
  </si>
  <si>
    <t xml:space="preserve">Reprodukcija digitalnog zapisa:  </t>
  </si>
  <si>
    <t xml:space="preserve">- Podržane rezolucije sadržaja za reprodukciju: 2K   </t>
  </si>
  <si>
    <t>- Izvorna rezolucija: 2048 x 1080 piksela</t>
  </si>
  <si>
    <t xml:space="preserve">Mogućnost nadogradnje:   </t>
  </si>
  <si>
    <t>- Mogućnost nadogradnje Dolby 3D sustavom integriranim unutar projektora</t>
  </si>
  <si>
    <t>Podrška za reprodukciju 3D sadržaja sa 144 Hz, Tripple Flash tehnologija</t>
  </si>
  <si>
    <t>Kontrast: najmanje 1800:1</t>
  </si>
  <si>
    <t>Mogućnost upravljanja svim parametrima projektora:</t>
  </si>
  <si>
    <t xml:space="preserve">- Putem PC panela osjetljivog na dodir </t>
  </si>
  <si>
    <t>- Klijentska aplikacija</t>
  </si>
  <si>
    <t>- SNMP agent</t>
  </si>
  <si>
    <t>Predpodešene postavke za automatsko postavljanje sustava za rad na DCI formatima:</t>
  </si>
  <si>
    <t xml:space="preserve">- 1.85 (1998x1080) 2D </t>
  </si>
  <si>
    <t>- 2.39 (2048x858) 2D</t>
  </si>
  <si>
    <t>Predpodešene postavke za automatsko postavljanje sustava za rad na ne-DCI formatima:</t>
  </si>
  <si>
    <t xml:space="preserve">- Za HD izvore signala: 1.78 (1920x1080p), Single-Link DVI-D, 4:4:4 RGB, ITU-R BT.709 </t>
  </si>
  <si>
    <t xml:space="preserve">- Za PAL izvore signala: 1.78, Single-Link DVI-D,  ITU-R BT. 601 </t>
  </si>
  <si>
    <t>Mogućnost rada sa 24 fps (2D), 48 fps (3D) te do 60 fps (High Frame Rate, 2D) i 120 fps (High Frame Rate, 3D) bez potrebe hardverske nadogradnje</t>
  </si>
  <si>
    <t>Sučelja za priključak:</t>
  </si>
  <si>
    <t>- Mrežni RJ-45 konektor</t>
  </si>
  <si>
    <t>- Za integraciju u TMS/SMS i drugo vanjsko upravljanje projektorom</t>
  </si>
  <si>
    <t>- Za 3D nadogradnju vanjskim samostojnim uređajem</t>
  </si>
  <si>
    <t xml:space="preserve">Lampa, kao dio kompleta:  </t>
  </si>
  <si>
    <t xml:space="preserve">- Izlazna snaga lampe koja omogućava postizanje osvjetljenosti od najmanje 14 fL </t>
  </si>
  <si>
    <t>- Mogućnost korištenja lampi različitih proizvođača</t>
  </si>
  <si>
    <t>Objektiv:</t>
  </si>
  <si>
    <t xml:space="preserve">- Odabran tako da omogućava maksimalnu iskorištenost površine raspoloživog platna </t>
  </si>
  <si>
    <t xml:space="preserve">- Podržan od strane proizvođača projektora i kompatibilan s nuđenim projektorom </t>
  </si>
  <si>
    <t>- Jedan ili više komada potrebnih za ispunjavanja uvjeta</t>
  </si>
  <si>
    <t xml:space="preserve">- Omogućava pravilnu reprodukciju slike u formatima: </t>
  </si>
  <si>
    <t>- 1.78 - rezolucija 1920x1080 piksela</t>
  </si>
  <si>
    <t>- 1.85 - rezolucija 1998x1080 piksela</t>
  </si>
  <si>
    <t>- 2.39 - rezolucija 2048x858 piksela</t>
  </si>
  <si>
    <t>- Motorizirana funkcija povećanja (Zoom) i fokusiranja (Focus)</t>
  </si>
  <si>
    <t>- Automatizirani odabir postavki za sve podržane formate</t>
  </si>
  <si>
    <t>Montaža projektora na ponuđeno postolje za smještaj</t>
  </si>
  <si>
    <t>Kučište: Hermetički zaštičen DMD i svjetlosni pogon projektora</t>
  </si>
  <si>
    <t>Interni alati za testiranje i samodijagnostiku kvarova svih ključnih komponenti</t>
  </si>
  <si>
    <t>Uvjeti projekcije:</t>
  </si>
  <si>
    <t>- Udaljenost projekcije: 25 m</t>
  </si>
  <si>
    <t>Minimalna jačina izlaznog svjetlosnog snopa iz projektora: 9.000 lm</t>
  </si>
  <si>
    <t>Garancija: Najmanje 2 godine</t>
  </si>
  <si>
    <t>UPRAVLJAČKI PANEL</t>
  </si>
  <si>
    <t>kom</t>
  </si>
  <si>
    <t xml:space="preserve">PC panel, tablet računalo </t>
  </si>
  <si>
    <t>Microsoft Windows operacijski sustav, Windows 7 ili napredniji</t>
  </si>
  <si>
    <t>Površina osjetljiva na dodir, MultiTouch</t>
  </si>
  <si>
    <t>Veličina zaslona: Najmanje 8"</t>
  </si>
  <si>
    <t>Uključuje sve potrebne komponente za rad</t>
  </si>
  <si>
    <t xml:space="preserve">Minimalne karakteristike: Intel Atom min 1.86 GHz, 2 GB RAM, 32 GB eMMC ili slično, 1280 x 800 rezolucija, WiFi sučelje, Bluetooth, mUSB, </t>
  </si>
  <si>
    <t>Garancija: Najmanje 1 godina</t>
  </si>
  <si>
    <t>TEHNOLOŠKI ORMARIĆ ZA SMJEŠTAJ OPREME</t>
  </si>
  <si>
    <t>komplet</t>
  </si>
  <si>
    <t>Metalna konstrukcija</t>
  </si>
  <si>
    <t>Smještaj opreme prema normi IEC 297, 19"</t>
  </si>
  <si>
    <t>Mogućnost smještaja opreme težine do 150 kg na gornju plohu ormarića</t>
  </si>
  <si>
    <t>Uključuje prostor širine 19" za smještaj opreme u unutrašnosti ormarića</t>
  </si>
  <si>
    <t>Omogućen pristup opremi sa svih strana</t>
  </si>
  <si>
    <t xml:space="preserve">Mogućnost regulacija nagiba gornje plohe ormrića do najmanje 5° </t>
  </si>
  <si>
    <t>Mogućnost ugradnje opreme: Min visina 12H</t>
  </si>
  <si>
    <t>Visina gornje plohe: Min 900 mm</t>
  </si>
  <si>
    <t xml:space="preserve">Uključuje: </t>
  </si>
  <si>
    <t xml:space="preserve">- Sve potrebne elemente za montažu projektora: vodilice, vijke, adaptere i dr. </t>
  </si>
  <si>
    <t>- Sve potrebne elemente napajanja svih ugrađenih uređaja</t>
  </si>
  <si>
    <t>BESPREKIDNO NAPAJANJE</t>
  </si>
  <si>
    <t>Nazivna snaga najmanje 1.0 kVA, 230V, 50 Hz</t>
  </si>
  <si>
    <t>Stabilizacija izlaznog napona</t>
  </si>
  <si>
    <t>Tip konektora: IEC-320</t>
  </si>
  <si>
    <t>Najmanje 4 priključnice sa prenaponskom zaštitom</t>
  </si>
  <si>
    <t>Autonomija: Najmanje 5 min</t>
  </si>
  <si>
    <t>Mogućnost udaljenog nadzora</t>
  </si>
  <si>
    <t>Ugradnja u 19" ormarić</t>
  </si>
  <si>
    <t>Komponente sustava spojene na besprekidno napajanje:</t>
  </si>
  <si>
    <t xml:space="preserve"> - Digitalni poslužitelj</t>
  </si>
  <si>
    <t xml:space="preserve"> - Upravljački Sustav digitalnog kino projektora</t>
  </si>
  <si>
    <t xml:space="preserve"> - Sustav za udaljeni nadzor digitalnog poslužitelja</t>
  </si>
  <si>
    <t>- Telekomunikacijska oprema važna za omogućavanje udaljenog pristupa</t>
  </si>
  <si>
    <t>PROJEKCIJSKO KINO PLATNO</t>
  </si>
  <si>
    <t>Izvedba: Perforirano, srebrna boja, PVC sa aluminijskim premazom za povečanje refleksije</t>
  </si>
  <si>
    <t>Pojačanje: Najmanje 2.4</t>
  </si>
  <si>
    <t>Veličina perforacije: Najviše 1.2mm</t>
  </si>
  <si>
    <t>Gustoća perforacije: Najviše 5%</t>
  </si>
  <si>
    <t>Težina: Najviše 0.5kg/m2</t>
  </si>
  <si>
    <t>Razmak otvora za pričvršćenje: Najviše 200mm</t>
  </si>
  <si>
    <t>Klasa zapaljivosti: DIN 4102 - B1, teško zapaljiv</t>
  </si>
  <si>
    <t>Montaža na postojeću konstrukciju uz potrebne dorade radi učvršćivanja okvira</t>
  </si>
  <si>
    <t>DIGITALNI PROCESOR ZVUKA</t>
  </si>
  <si>
    <t>Reprodukcija zvuka sa digitalnih kino sadržaja, reklamnih i drugih alternativnih sadržaja</t>
  </si>
  <si>
    <t>Audio ulazi:</t>
  </si>
  <si>
    <t>- Digital 1 - Najmanje 4x AES 25-pin, četiri AES/EBU parova kanala</t>
  </si>
  <si>
    <t>- Digital 2, 3 - Najmanje 1x AES male BNC konektor, nebalansirani, SMPTE 276M</t>
  </si>
  <si>
    <t>- Digital 4 - Optical Toslink</t>
  </si>
  <si>
    <t>- Višekanalni analogni ulaz - 8 kanala</t>
  </si>
  <si>
    <t xml:space="preserve">- Mikrofonski ulaz, XLR konektor </t>
  </si>
  <si>
    <t>- Nonsync ulaz - 2-kanalni RCA connector</t>
  </si>
  <si>
    <t>Izlazi:</t>
  </si>
  <si>
    <t>- Glavni izlaz: 8-kanalni</t>
  </si>
  <si>
    <t>- Pomoćni izlaz: 2 kanala, nebalansirani analogni</t>
  </si>
  <si>
    <t xml:space="preserve">- Za osobe oštečena sluha: 1 kanal, nebalansirani analogni </t>
  </si>
  <si>
    <t>Ostali ulazi/izlazi:</t>
  </si>
  <si>
    <t xml:space="preserve">- Ethernet, Autmation (25-pin), RS-232, Remote, USB </t>
  </si>
  <si>
    <t>Podržani audio formati:</t>
  </si>
  <si>
    <t>- PCM: 44.1, 48, i 96 kHz; 16-, 20-, i 24-bitni</t>
  </si>
  <si>
    <t>- Dolby Digital (AC-3): Do 5.1 kanala</t>
  </si>
  <si>
    <t>- Dolby Pro Logic: L, C, R, i S (programski podesivi)</t>
  </si>
  <si>
    <t>- Dolby Pro Logic II: L, C, R, Ls, i Rs (programski podesivi)</t>
  </si>
  <si>
    <t>- Dolby Surround EX: L, C, R, Ls, Rs, Bsl, Bsr i SW</t>
  </si>
  <si>
    <t>- Dolby Surround 7.1: L, C, R, Ls, Rs, Bsl, Bsr i SW</t>
  </si>
  <si>
    <t>- Nonsync: L, R, i S (programski podesivi)</t>
  </si>
  <si>
    <t xml:space="preserve">Sučelje za upravljanje: </t>
  </si>
  <si>
    <t>- Prednji panel: Prikaz razine signala, stanja sustava i kalibracijskih informacija</t>
  </si>
  <si>
    <t xml:space="preserve">- RS-232C, Ethernet </t>
  </si>
  <si>
    <t>Kučište za ugradnju u 19" ormarić</t>
  </si>
  <si>
    <t>UKUPNO</t>
  </si>
  <si>
    <t>PDV</t>
  </si>
  <si>
    <t>SVEUKUPNO</t>
  </si>
  <si>
    <t>3D PROJEKCIJSKI SUSTAV</t>
  </si>
  <si>
    <t>Mogućnost rada s ponuđenim projektorom</t>
  </si>
  <si>
    <t>Mogućnost rada sa svim vodećim vrstama kino poslužitelja: Doremi, Dolby, GDC</t>
  </si>
  <si>
    <t>Mogućnost rada u uvjetima projekcije na lokaciji</t>
  </si>
  <si>
    <t>Mogućnost rada sa srebrnim platnom pojačanja 2.4</t>
  </si>
  <si>
    <t>Mogućnost rada sa zakrivljenim i zakošenim ekranom</t>
  </si>
  <si>
    <t xml:space="preserve">Pravilna reprodukciju slike u formatima: </t>
  </si>
  <si>
    <t>Crosstalk parametar: Najviše 2%</t>
  </si>
  <si>
    <t>Mogućnost rada sa lampom snage min 2kW</t>
  </si>
  <si>
    <t>Svjetlosna efikasnost: Najmanje 15%</t>
  </si>
  <si>
    <t>Tražena nazivna razina osvjetljenosti 3D projekcije: 7 fL +/- 2 fL</t>
  </si>
  <si>
    <t>Mogućnost prikazivanja HFR (High Frame Rate) materijala</t>
  </si>
  <si>
    <t>Mogućnost automatizacije: Najmanje Sync Pulse</t>
  </si>
  <si>
    <t>Automatizirano upravljanje položajem sustava putem poslužitelja:</t>
  </si>
  <si>
    <t xml:space="preserve"> - Automatizirano uklanjanje uređaja prilikom reprodukcije 2D sadržaja</t>
  </si>
  <si>
    <t>Garancija na dijelove: Najmanje 2 godine</t>
  </si>
  <si>
    <t>3D NAOČALE</t>
  </si>
  <si>
    <t>Komplatibilne sa ponuđenim 3D sustavom</t>
  </si>
  <si>
    <t>Princip rada: pasivna tehnologija</t>
  </si>
  <si>
    <t>Za jednokratno korištenje</t>
  </si>
  <si>
    <t>Bez baterija i drugih dodataka nužnih za praćenje 3D projekcija</t>
  </si>
  <si>
    <t>Format: Za odrasle osobe</t>
  </si>
  <si>
    <t>DJEČJE 3D NAOČALE</t>
  </si>
  <si>
    <t>Format: Za djecu</t>
  </si>
  <si>
    <t>Atestiran od strane najmanje jednog velikog (major) hollywoodskog studija</t>
  </si>
  <si>
    <t xml:space="preserve"> </t>
  </si>
  <si>
    <t>DVOSTAZNI KINO ZVUČNIK</t>
  </si>
  <si>
    <t>Snaga: Najmanje 600W</t>
  </si>
  <si>
    <t>Frekvencijski raspon: Najmanje 30Hz to 20kHz</t>
  </si>
  <si>
    <t>Frekvencijski odaziv: Najmanje 40 Hz - 19 kHz (±3 dB)</t>
  </si>
  <si>
    <t>Osjetljivost: Najmanje 104dB</t>
  </si>
  <si>
    <t>Nominalna impendanca: HF 8 ohms, LF 4 ohms</t>
  </si>
  <si>
    <t>SPL: Najmanje 130dB</t>
  </si>
  <si>
    <t>Mogućnost rotacije HF sekcije: Najmanje ±30° horizontalno, ±10° vertikalno</t>
  </si>
  <si>
    <t>Dijagram zračenja: Najmanje 90° horizontalno, 50° vertikalno</t>
  </si>
  <si>
    <t>SUBWOOFER ZVUČNIK</t>
  </si>
  <si>
    <t>Sastav: Dvostruki sustav, najmanje 18"</t>
  </si>
  <si>
    <t>Konstantni pink noise snaga: Najmanje 1200 Watts</t>
  </si>
  <si>
    <t>Konstantna programirana snaga: Najmanje 2400 Watts</t>
  </si>
  <si>
    <t>Maksimalna vršna snaga: Najmanje 4800 Watts</t>
  </si>
  <si>
    <t xml:space="preserve">Osjetljivost: Najmanje 50 Hz to 500 Hz; 101 dB, 1W @ 1m </t>
  </si>
  <si>
    <t xml:space="preserve">Frekvencijski odaziv (-10 dB): Najmanje 22 Hz </t>
  </si>
  <si>
    <t>KOMPAKTNI KINO SURROUND ZVUČNIK</t>
  </si>
  <si>
    <t>Frekvencijski  raspon: Najmanje 45 Hz - 18 kHz (-10 dB)</t>
  </si>
  <si>
    <t>Frekvencijski odaziv: Najmanje 75 Hz - 16 kHz (±3 dB)</t>
  </si>
  <si>
    <t>Snaga: Najmanje 150W</t>
  </si>
  <si>
    <t>Osjetljivost: Najmanje 94 dB SPL</t>
  </si>
  <si>
    <t>Nominalna Impedanca: 8 ohms</t>
  </si>
  <si>
    <t>Horizontalno pokrivanje: Najmanje 100° prosjećno; Najmanje 400 Hz to 12 kHz</t>
  </si>
  <si>
    <t>Vertikalno pokrivanje: Najmanje 80° prosjećno; Najmanje 400 Hz to 12 kHz</t>
  </si>
  <si>
    <t>Priključnice sa gornje strane zvučnika radi lake montaže</t>
  </si>
  <si>
    <t>Nagib kučišta: Najmanje 20°</t>
  </si>
  <si>
    <t>NOSAČ ZA KINO ZVUČNIK</t>
  </si>
  <si>
    <t>Zidna montaža, nosivost potrebna za montažu ponuđenih zvučnika</t>
  </si>
  <si>
    <t>AUDIO MONITORSKI SUSTAV</t>
  </si>
  <si>
    <t>Nadzor rada procesora i audio pojačala</t>
  </si>
  <si>
    <t>8 kanala za nadzor rada pojačala: L,C, R, Ls, Rs, Bsl, Bsr, Sub</t>
  </si>
  <si>
    <t>Zasebno podešavanje svakog pojedinog kanala</t>
  </si>
  <si>
    <t>Zasebno podešavanje audio pojačala i procesora</t>
  </si>
  <si>
    <t>HD15 konektori za spajanje na pojačala</t>
  </si>
  <si>
    <t>Balansirani ulazi i izlazi</t>
  </si>
  <si>
    <t>Pregled stanja sustava i upravljanje putem prednjeg panela, VU metar</t>
  </si>
  <si>
    <t>Integrirani zvučnik</t>
  </si>
  <si>
    <t xml:space="preserve">PROFESIONALNO AUDIO POJAČALO </t>
  </si>
  <si>
    <t xml:space="preserve">Tip: Poluvodičko, 2-kanalno </t>
  </si>
  <si>
    <t>Integrirana DSP obrada signala: Ulazna i izlazna EQ, crossover filteri, izlazni limiter</t>
  </si>
  <si>
    <t>Frekvencijski odaziv (1W / 4 ohm): Min +0/–1 dB u rasponu 20Hz - 20 kHz</t>
  </si>
  <si>
    <t>Audio ulaz elektronski balansiran</t>
  </si>
  <si>
    <t xml:space="preserve">Odnos signal-šum: Najmanje 100 dB </t>
  </si>
  <si>
    <t>Modovi konfiguracije: stereo i bridged mono</t>
  </si>
  <si>
    <t xml:space="preserve">Snaga: Najmanje 275W na 8 ohm Stereo (po kanalu), 0.5% THD </t>
  </si>
  <si>
    <t>Mogućnost izravnog povezivanja sa monitorskim sustavom</t>
  </si>
  <si>
    <t>Indikatori stanja na prednjem panelu</t>
  </si>
  <si>
    <t xml:space="preserve">Snaga: Najmanje 475W na 8 ohm Stereo (po kanalu), 0.5% THD </t>
  </si>
  <si>
    <t>Mogućnost ugradnje opreme: Min visina 32U</t>
  </si>
  <si>
    <t>Strujna letva za napajanje uređaja</t>
  </si>
  <si>
    <t>PROFESIONALNI ZVUČNIČKI KABEL</t>
  </si>
  <si>
    <t>Visoko kvalitetni zvučnički kabel, min 2x1.5mm2</t>
  </si>
  <si>
    <t>Visoko kvalitetni zvučnički kabel, min 2x4.0mm2</t>
  </si>
  <si>
    <t>BEŽIČNI MIKROFONSKI KOMPLET S RUČNIM ODAŠILJAČEM</t>
  </si>
  <si>
    <t>UHF ručni odašiljač:</t>
  </si>
  <si>
    <t xml:space="preserve">- Ukupno frekvencijsko područje: 650 MHz – 865MHz </t>
  </si>
  <si>
    <t>- Broj radnih kanala: Najmanje 1200</t>
  </si>
  <si>
    <t>- S/N: Najmanje 120 dB(A)</t>
  </si>
  <si>
    <t>- Max. snaga: Najmanje 50mW (ERP)</t>
  </si>
  <si>
    <t>- Sinkronizacija i podešavanje sa prijamnikom putem IC porta</t>
  </si>
  <si>
    <t>- Napajanje: baterijsko 2 x 1,5V; AA ili NiMH accu</t>
  </si>
  <si>
    <t>- Mogućnost punjenja baterija bez vađenja iz kučišta</t>
  </si>
  <si>
    <t>Dinamička mikrofonska kapsula:</t>
  </si>
  <si>
    <t>- Supercardioid, najmanje 60-20.000Hz</t>
  </si>
  <si>
    <t>- Osjetljivost: Najmanje 2,2mV/Pa</t>
  </si>
  <si>
    <t>- Max SPL: Najmanje 147dB@1%THD; 156@3%THD</t>
  </si>
  <si>
    <t>UHF diversity prijamnik:</t>
  </si>
  <si>
    <t>- Ukupno frekvencijsko područje: 650 MHz – 865MHz</t>
  </si>
  <si>
    <t>- Audio izlazi: 1 x simetrični (XLR 3p); 1 x asimetrični (6,3TRS)</t>
  </si>
  <si>
    <t>- Izlazna razina: mikrofonska ili linijska -30 do 0dBm</t>
  </si>
  <si>
    <t>- Prikaz stanja sustava: status baterije odašiljača, RF razina, audio razina, radna frekvencija</t>
  </si>
  <si>
    <t>- Mogućnost automatskog podešavanja sustava mikrofona</t>
  </si>
  <si>
    <t>- Podešavanje odašiljača putem IC radijatora</t>
  </si>
  <si>
    <t>- Antene: Diversity, BNC</t>
  </si>
  <si>
    <t>- Montaža: 19" ormarić</t>
  </si>
  <si>
    <t>Podni mikrofonski stalak</t>
  </si>
  <si>
    <t>S preklopnom rukom, crna boja</t>
  </si>
  <si>
    <t>Podesive visine: Najmanje 90 -160 cm</t>
  </si>
  <si>
    <t>AKTIVNI PRIJENOSNI ZVUĆNIČKI SUSTAV</t>
  </si>
  <si>
    <t>Tip: Dvostazni s ugrađenim pojačalom</t>
  </si>
  <si>
    <t>Frekvencijski raspon: Najmanje 45Hz - 19kHz</t>
  </si>
  <si>
    <t>Frekvencijski odaziv: Najmanje 60Hz - 18kHz</t>
  </si>
  <si>
    <t xml:space="preserve">Nominalna pokrivenost: Najmanje 90ºx50º </t>
  </si>
  <si>
    <t>Snaga: Najmanje 1500W</t>
  </si>
  <si>
    <t>Maksimalni SPL: Najmanje 135dB @ 1m</t>
  </si>
  <si>
    <t xml:space="preserve">Ulazi: </t>
  </si>
  <si>
    <t>- XLR linijski</t>
  </si>
  <si>
    <t>- ¼" Mic/Instrument, loop through</t>
  </si>
  <si>
    <t>Ekvalizacija za monitorski način rada, DSP input section,  crossover, dynamic limiting, component optimization, selectable system EQ</t>
  </si>
  <si>
    <t>Regulacija glasnoće, signalizacija preopterećenja</t>
  </si>
  <si>
    <t>AKTIVNI PRIJENOSNI SUBWOOFER ZVUČNIK</t>
  </si>
  <si>
    <t>Frekvencijski raspon: Najmanje 30Hz - 100Hz</t>
  </si>
  <si>
    <t>Frekvencijski odaziv: Najmanje 40Hz - 85Hz</t>
  </si>
  <si>
    <t>Maksimalni SPL: Najmanje 130dB peak</t>
  </si>
  <si>
    <t>NOSAČ ZA ZVUČNIK</t>
  </si>
  <si>
    <t>Podni nosač za ponuđene zvučnike</t>
  </si>
  <si>
    <t xml:space="preserve">DIGITALNI RAZGLASNI PROCESOR </t>
  </si>
  <si>
    <t>Broj line ulaza: najmanje 2 (simetrično)</t>
  </si>
  <si>
    <t>Broj line izlaza: najmanje 6 (simetrično)</t>
  </si>
  <si>
    <t>Stereo eliminator povratne veze s 12 noch filtera</t>
  </si>
  <si>
    <t>Dvostruki 28 band EQ</t>
  </si>
  <si>
    <t>Stereo multiband parametrički EQ</t>
  </si>
  <si>
    <t>Funkcija kašnjenja (delay)</t>
  </si>
  <si>
    <t>Automatska EQ funkcija</t>
  </si>
  <si>
    <t>Izlazni limiter</t>
  </si>
  <si>
    <t>24bit AD/DA pretvornik</t>
  </si>
  <si>
    <t>Kompresor funkcija</t>
  </si>
  <si>
    <t>Montaža: 19” rack mount, 1HE</t>
  </si>
  <si>
    <t>DIGITALNO TONSKO MJEŠALO SA SNIMAČEM</t>
  </si>
  <si>
    <t>All-in-one rješenje za miješanje i snimanje</t>
  </si>
  <si>
    <t>Višekanalna reprodukcija sadržaja</t>
  </si>
  <si>
    <t>Najmanje 2-kanalno snimanje</t>
  </si>
  <si>
    <t>Format snimanja: WAV 48kHz/44.1kHz na 16-bit ili 24-bit</t>
  </si>
  <si>
    <t>Najmanje 2 XLR/Combo mikrofonska ulaza s 48V fantomskim napajanjem</t>
  </si>
  <si>
    <t>Pohrana na SDHC karticu, podrška za kartice do najmanje 32GB</t>
  </si>
  <si>
    <t>USB hub, najmanje 2x1</t>
  </si>
  <si>
    <t>Uključena SDHC kartica kapaciteta najmanje 2GB</t>
  </si>
  <si>
    <t>Podržana funkcionalonst: Najmanje efekti, EQ, kompresor</t>
  </si>
  <si>
    <t>Spajanje na računalo: USB</t>
  </si>
  <si>
    <t>Najmanje 2 analogna izlaza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</si>
  <si>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</si>
  <si>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</si>
  <si>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</si>
  <si>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</si>
  <si>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</si>
  <si>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</si>
  <si>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</si>
  <si>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</si>
  <si>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</si>
  <si>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</si>
  <si>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</si>
  <si>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</si>
  <si>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</si>
  <si>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</si>
  <si>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</si>
  <si>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</si>
  <si>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</si>
  <si>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</si>
  <si>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</si>
  <si>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</si>
  <si>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</si>
  <si>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</si>
  <si>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</si>
  <si>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</si>
  <si>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</si>
  <si>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</si>
  <si>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</si>
  <si>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Komplet audio i zvučničkih kablova, priključnica i ostalog instalacijskog materijala za povezivanje pojačala i zvučnika</t>
  </si>
  <si>
    <t>INSTALACIJA, DOKUMENTACIJA, OBUKA KORISNIKA</t>
  </si>
  <si>
    <t>Instalacija uključuje:</t>
  </si>
  <si>
    <t>- Instalacija audio sustava:</t>
  </si>
  <si>
    <t>- Izrada audio projekta za dvoranu</t>
  </si>
  <si>
    <t>- Povlačenje zvučničkih kablova</t>
  </si>
  <si>
    <t>- Montaža zvučnika, procesora i audio pojačala na predviđena mjesta za montažu</t>
  </si>
  <si>
    <t>- Podešavanje postavki dvorane od Dolby certificiranog instalatera s profesionalnim mjernim instrumentima</t>
  </si>
  <si>
    <t>- Spajanje i testiranje audio opreme u tehnološkom ormaru</t>
  </si>
  <si>
    <t xml:space="preserve">- Povezivanje audio opreme sa digitalnom kino opremom: </t>
  </si>
  <si>
    <t xml:space="preserve">- Podešavanje macro naredbi </t>
  </si>
  <si>
    <t>- Integracija uređaja na hardverskoj i softverskoj razini</t>
  </si>
  <si>
    <t>- Integracija audio sustava u sustav upravljanja</t>
  </si>
  <si>
    <t xml:space="preserve">- Obuka korisnika za rad sa sustavom </t>
  </si>
  <si>
    <t>- Instalaciju platna</t>
  </si>
  <si>
    <t>- Instalaciju 3D digitalnog kino sustava:</t>
  </si>
  <si>
    <t xml:space="preserve">- Sve potrebne postupke za spajanje opreme do pune funkcionalnosti sustava </t>
  </si>
  <si>
    <t xml:space="preserve">- Razmještaj audio opreme u projekcijskom prostoru u skladu sa novom organizacijom sustava </t>
  </si>
  <si>
    <t>- Uspostavu funkcionalnosti SMS upravljanja:</t>
  </si>
  <si>
    <t>- Integrirano upravljanje digitalnim kino poslužiteljem i projektorom</t>
  </si>
  <si>
    <t>- Integrirano upravljanje digitalnim audio sustavom</t>
  </si>
  <si>
    <t>- Integrirano upravljanje svim drugim upravljivim elementima prostora (rasvjeta, platno, zastori, vrata)</t>
  </si>
  <si>
    <t>- Uspostavu funkcionalnosti udaljenog nadzora i upravljanja sustavom</t>
  </si>
  <si>
    <t>- Puštanje u rad sustava i testiranje svih komponenti i postupaka u sustavu</t>
  </si>
  <si>
    <t>- Povezivanje sustava na središnji nadzorni sustav / NOC</t>
  </si>
  <si>
    <t>- Uspostava pretpostavki za spajanje na centralizirani udaljeni TMS sustav i automatsku distribuciju digitalnih ključeva</t>
  </si>
  <si>
    <t xml:space="preserve">Instalacija ne uključuje: </t>
  </si>
  <si>
    <t xml:space="preserve">- Pripremu strujnih instalacija potrebnih za napajanje opreme (premještanje, instalacija novih strujnih vodova) </t>
  </si>
  <si>
    <t xml:space="preserve">- Fizičko razmještanje 35mm projektora </t>
  </si>
  <si>
    <t xml:space="preserve">- Prilagodbu ulaznih puteva za unos komponenti sustava u prostor projekcije (vrata, stepenice, prolazi) </t>
  </si>
  <si>
    <t>- Prilagodbu dimenzija projekcijskog otvora</t>
  </si>
  <si>
    <t xml:space="preserve">- Ugradnju klimatizacije i izradu ventilacijskih proboja i otvora </t>
  </si>
  <si>
    <t>- Širokopojasni pristup u prostoru projekcije radi udaljenog nadzora opreme</t>
  </si>
  <si>
    <t>- Pripremu za integrirano upravljanje upravljivim elementima prostora (rasvjeta, platno, zastori, vrata)</t>
  </si>
  <si>
    <t xml:space="preserve">Projektna dokumentacija uključuje: </t>
  </si>
  <si>
    <t xml:space="preserve">- Izvedbenu dokumentaciju s prikazom svih vrsta i elemenata fizičkog spajanja opreme </t>
  </si>
  <si>
    <t xml:space="preserve">- Izvedbenu dokumentaciju s prikazom konfiguracije svih aktivnih komponenata sustava </t>
  </si>
  <si>
    <t xml:space="preserve">- Mjerne izvještaje o kalibraciji sustava pomoću radiospektrometra ili drugog specijaliziranog uredjaja </t>
  </si>
  <si>
    <t>- Upute za rukovanje i održavanje opreme</t>
  </si>
  <si>
    <t xml:space="preserve">Obuka krajnjeg korisnika za rad sa opremom: </t>
  </si>
  <si>
    <t xml:space="preserve">- Obuka krajnjeg korisnika za nivo koji odgovara najmanje proizvodjačevoj certifikaciji prve razine, za 2-5 osoba </t>
  </si>
  <si>
    <t>- Obuka od strane zaposlenika isporučitelja certificiranog od strane proizvodjača projektora i poslužitelja</t>
  </si>
  <si>
    <t>- Trajanje: Najmanje 2x8 sati</t>
  </si>
  <si>
    <t>- Lokacija: Na lokaciji instalacije</t>
  </si>
  <si>
    <t>- Termin: Najkasnije 5 dana od instalacije sustava</t>
  </si>
  <si>
    <t>- Obuka se sastoji iz teoretskog i praktičnog dijela:</t>
  </si>
  <si>
    <t xml:space="preserve"> - Teoretski dio pokriva najmanje sljedeće teme: </t>
  </si>
  <si>
    <t>- Osnove digitalne kino tehnike</t>
  </si>
  <si>
    <t>- Distribucija digitalnih sadržaja</t>
  </si>
  <si>
    <t>- Osnove komponenti digitalnog kina</t>
  </si>
  <si>
    <t>- Tijek instalacije digitalnih sustava</t>
  </si>
  <si>
    <t xml:space="preserve">- Principi rada i upravljanja opremom  </t>
  </si>
  <si>
    <t>- Alternativni sadržaji</t>
  </si>
  <si>
    <t>- Praktični dio pokriva sljedeće teme:</t>
  </si>
  <si>
    <t>- Osnove rada s projektorom</t>
  </si>
  <si>
    <t>- Osnove rada s poslužiteljem</t>
  </si>
  <si>
    <t>- Osnove rada s procesorom zvuka</t>
  </si>
  <si>
    <t xml:space="preserve">- Sustav digitalnih ključeva </t>
  </si>
  <si>
    <t>- Izrada makro naredbi</t>
  </si>
  <si>
    <t>- Programska nadogradnja sustava</t>
  </si>
  <si>
    <t xml:space="preserve">- Otklanjanje grešaka u sustavu - osnovni nivo </t>
  </si>
  <si>
    <t>INSTALACIJSKI MATERIJAL</t>
  </si>
  <si>
    <t>5.1</t>
  </si>
  <si>
    <t>5.2</t>
  </si>
  <si>
    <t>Dimenzije projekcijske slike na platnu površine najmanje: 9.30 x 3.90 m</t>
  </si>
  <si>
    <t>- Dimenzije platna najmanje: 9.20 x 3.85 m</t>
  </si>
  <si>
    <t>MULTICORE audio kabel najmanje  12 XLR ulaza, 4 XLR povrata mim dužine 35m</t>
  </si>
  <si>
    <t xml:space="preserve"> Prilagodbu projekcijskog stakla</t>
  </si>
  <si>
    <t xml:space="preserve">Prilagodbu prostora za smještaj projektora </t>
  </si>
  <si>
    <t xml:space="preserve"> - Jezik obuke: Hrvatski Jezik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</si>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</sst>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Font="1" applyBorder="1" applyAlignment="1" applyProtection="1">
      <alignment vertical="center" wrapText="1"/>
      <protection locked="0"/>
    </xf>
    <xf numFmtId="4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4" fontId="0" fillId="0" borderId="1" xfId="0" applyNumberForma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4" fontId="0" fillId="0" borderId="2" xfId="0" applyNumberFormat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4" fontId="0" fillId="0" borderId="3" xfId="0" applyNumberForma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49" fontId="0" fillId="0" borderId="1" xfId="0" applyNumberFormat="1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" fillId="0" borderId="2" xfId="0" quotePrefix="1" applyFont="1" applyBorder="1" applyAlignment="1" applyProtection="1">
      <alignment horizontal="left" vertical="top" wrapText="1"/>
    </xf>
    <xf numFmtId="0" fontId="0" fillId="0" borderId="2" xfId="0" quotePrefix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49" fontId="0" fillId="0" borderId="1" xfId="0" applyNumberFormat="1" applyBorder="1" applyAlignment="1" applyProtection="1">
      <alignment horizontal="center" vertical="top"/>
    </xf>
    <xf numFmtId="49" fontId="0" fillId="0" borderId="2" xfId="0" applyNumberFormat="1" applyBorder="1" applyAlignment="1" applyProtection="1">
      <alignment horizontal="left" vertical="top"/>
    </xf>
    <xf numFmtId="49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49" fontId="0" fillId="0" borderId="2" xfId="0" applyNumberFormat="1" applyBorder="1" applyProtection="1"/>
    <xf numFmtId="0" fontId="0" fillId="0" borderId="2" xfId="0" applyBorder="1" applyAlignment="1" applyProtection="1">
      <alignment wrapText="1"/>
    </xf>
    <xf numFmtId="49" fontId="0" fillId="0" borderId="3" xfId="0" applyNumberFormat="1" applyBorder="1" applyProtection="1"/>
    <xf numFmtId="0" fontId="0" fillId="0" borderId="3" xfId="0" applyBorder="1" applyAlignment="1" applyProtection="1">
      <alignment wrapText="1"/>
    </xf>
    <xf numFmtId="0" fontId="0" fillId="0" borderId="1" xfId="0" applyBorder="1" applyAlignment="1" applyProtection="1">
      <alignment horizontal="center" vertical="top"/>
    </xf>
    <xf numFmtId="2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top"/>
    </xf>
    <xf numFmtId="2" fontId="0" fillId="0" borderId="2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top"/>
    </xf>
    <xf numFmtId="2" fontId="0" fillId="0" borderId="3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4" fontId="0" fillId="0" borderId="1" xfId="0" applyNumberFormat="1" applyFont="1" applyBorder="1" applyAlignment="1" applyProtection="1">
      <alignment vertical="center" wrapText="1"/>
    </xf>
    <xf numFmtId="4" fontId="0" fillId="0" borderId="1" xfId="0" applyNumberFormat="1" applyBorder="1" applyAlignment="1" applyProtection="1">
      <alignment horizontal="center" vertical="top"/>
    </xf>
    <xf numFmtId="4" fontId="0" fillId="0" borderId="2" xfId="0" applyNumberFormat="1" applyBorder="1" applyAlignment="1" applyProtection="1">
      <alignment horizontal="center" vertical="top"/>
    </xf>
    <xf numFmtId="4" fontId="0" fillId="0" borderId="3" xfId="0" applyNumberFormat="1" applyBorder="1" applyAlignment="1" applyProtection="1">
      <alignment horizontal="center" vertical="top"/>
    </xf>
    <xf numFmtId="4" fontId="0" fillId="0" borderId="3" xfId="0" applyNumberFormat="1" applyBorder="1" applyAlignment="1" applyProtection="1">
      <alignment horizontal="right" vertical="top"/>
    </xf>
    <xf numFmtId="4" fontId="0" fillId="0" borderId="2" xfId="0" applyNumberFormat="1" applyBorder="1" applyAlignment="1" applyProtection="1">
      <alignment horizontal="right" vertical="top"/>
    </xf>
    <xf numFmtId="4" fontId="0" fillId="0" borderId="2" xfId="0" applyNumberFormat="1" applyBorder="1" applyAlignment="1" applyProtection="1">
      <alignment horizontal="left" vertical="top"/>
    </xf>
    <xf numFmtId="4" fontId="0" fillId="0" borderId="2" xfId="0" applyNumberFormat="1" applyBorder="1" applyProtection="1"/>
    <xf numFmtId="4" fontId="0" fillId="0" borderId="3" xfId="0" applyNumberFormat="1" applyBorder="1" applyProtection="1"/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center"/>
    </xf>
    <xf numFmtId="4" fontId="0" fillId="0" borderId="0" xfId="0" applyNumberFormat="1" applyProtection="1"/>
    <xf numFmtId="49" fontId="0" fillId="0" borderId="0" xfId="0" applyNumberFormat="1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4" fontId="2" fillId="0" borderId="4" xfId="0" applyNumberFormat="1" applyFont="1" applyBorder="1" applyProtection="1"/>
    <xf numFmtId="4" fontId="2" fillId="0" borderId="0" xfId="0" applyNumberFormat="1" applyFont="1" applyBorder="1" applyProtection="1"/>
    <xf numFmtId="4" fontId="0" fillId="0" borderId="0" xfId="0" applyNumberFormat="1" applyAlignment="1" applyProtection="1">
      <alignment horizontal="left" vertical="top"/>
    </xf>
    <xf numFmtId="49" fontId="0" fillId="0" borderId="1" xfId="0" applyNumberFormat="1" applyBorder="1" applyAlignment="1" applyProtection="1">
      <alignment horizontal="center" vertical="top"/>
    </xf>
    <xf numFmtId="49" fontId="0" fillId="0" borderId="2" xfId="0" applyNumberFormat="1" applyBorder="1" applyAlignment="1" applyProtection="1">
      <alignment horizontal="center" vertical="top"/>
    </xf>
    <xf numFmtId="49" fontId="0" fillId="0" borderId="3" xfId="0" applyNumberFormat="1" applyBorder="1" applyAlignment="1" applyProtection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5.28515625" style="52" customWidth="1"/>
    <col min="2" max="2" width="82.140625" style="53" customWidth="1"/>
    <col min="3" max="3" width="18.42578125" style="54" customWidth="1"/>
    <col min="4" max="4" width="8.42578125" style="49" customWidth="1"/>
    <col min="5" max="5" width="7.85546875" style="50" customWidth="1"/>
    <col min="6" max="6" width="11.85546875" style="57" customWidth="1"/>
    <col min="7" max="7" width="13.5703125" style="57" customWidth="1"/>
    <col min="8" max="16384" width="9.140625" style="46"/>
  </cols>
  <sheetData>
    <row r="1" spans="1:7" ht="42.75" customHeight="1" x14ac:dyDescent="0.25">
      <c r="A1" s="13" t="s">
        <v>0</v>
      </c>
      <c r="B1" s="14" t="s">
        <v>1</v>
      </c>
      <c r="C1" s="1" t="s">
        <v>2</v>
      </c>
      <c r="D1" s="14" t="s">
        <v>3</v>
      </c>
      <c r="E1" s="14" t="s">
        <v>4</v>
      </c>
      <c r="F1" s="2" t="s">
        <v>5</v>
      </c>
      <c r="G1" s="37" t="s">
        <v>6</v>
      </c>
    </row>
    <row r="2" spans="1:7" x14ac:dyDescent="0.25">
      <c r="A2" s="58" t="s">
        <v>275</v>
      </c>
      <c r="B2" s="15" t="s">
        <v>7</v>
      </c>
      <c r="C2" s="3" t="s">
        <v>154</v>
      </c>
      <c r="D2" s="28" t="s">
        <v>56</v>
      </c>
      <c r="E2" s="29">
        <v>1</v>
      </c>
      <c r="F2" s="4" t="s">
        <v>154</v>
      </c>
      <c r="G2" s="38" t="str">
        <f>IFERROR(F2*E2,"")</f>
        <v/>
      </c>
    </row>
    <row r="3" spans="1:7" x14ac:dyDescent="0.25">
      <c r="A3" s="59"/>
      <c r="B3" s="16" t="s">
        <v>9</v>
      </c>
      <c r="C3" s="5"/>
      <c r="D3" s="30"/>
      <c r="E3" s="31"/>
      <c r="F3" s="6"/>
      <c r="G3" s="39"/>
    </row>
    <row r="4" spans="1:7" x14ac:dyDescent="0.25">
      <c r="A4" s="59"/>
      <c r="B4" s="16" t="s">
        <v>10</v>
      </c>
      <c r="C4" s="5"/>
      <c r="D4" s="30"/>
      <c r="E4" s="31"/>
      <c r="F4" s="6"/>
      <c r="G4" s="39"/>
    </row>
    <row r="5" spans="1:7" x14ac:dyDescent="0.25">
      <c r="A5" s="59"/>
      <c r="B5" s="16" t="s">
        <v>11</v>
      </c>
      <c r="C5" s="5"/>
      <c r="D5" s="30"/>
      <c r="E5" s="31"/>
      <c r="F5" s="6"/>
      <c r="G5" s="39"/>
    </row>
    <row r="6" spans="1:7" x14ac:dyDescent="0.25">
      <c r="A6" s="59"/>
      <c r="B6" s="16" t="s">
        <v>12</v>
      </c>
      <c r="C6" s="5"/>
      <c r="D6" s="30"/>
      <c r="E6" s="31"/>
      <c r="F6" s="6"/>
      <c r="G6" s="39"/>
    </row>
    <row r="7" spans="1:7" x14ac:dyDescent="0.25">
      <c r="A7" s="59"/>
      <c r="B7" s="16" t="s">
        <v>13</v>
      </c>
      <c r="C7" s="5"/>
      <c r="D7" s="30"/>
      <c r="E7" s="31"/>
      <c r="F7" s="6"/>
      <c r="G7" s="39"/>
    </row>
    <row r="8" spans="1:7" x14ac:dyDescent="0.25">
      <c r="A8" s="59"/>
      <c r="B8" s="16" t="s">
        <v>14</v>
      </c>
      <c r="C8" s="5"/>
      <c r="D8" s="30"/>
      <c r="E8" s="31"/>
      <c r="F8" s="6"/>
      <c r="G8" s="39"/>
    </row>
    <row r="9" spans="1:7" x14ac:dyDescent="0.25">
      <c r="A9" s="59"/>
      <c r="B9" s="16" t="s">
        <v>15</v>
      </c>
      <c r="C9" s="5"/>
      <c r="D9" s="30"/>
      <c r="E9" s="31"/>
      <c r="F9" s="6"/>
      <c r="G9" s="39"/>
    </row>
    <row r="10" spans="1:7" x14ac:dyDescent="0.25">
      <c r="A10" s="59"/>
      <c r="B10" s="16" t="s">
        <v>16</v>
      </c>
      <c r="C10" s="5"/>
      <c r="D10" s="30"/>
      <c r="E10" s="31"/>
      <c r="F10" s="6"/>
      <c r="G10" s="39"/>
    </row>
    <row r="11" spans="1:7" x14ac:dyDescent="0.25">
      <c r="A11" s="59"/>
      <c r="B11" s="16" t="s">
        <v>17</v>
      </c>
      <c r="C11" s="5"/>
      <c r="D11" s="30"/>
      <c r="E11" s="31"/>
      <c r="F11" s="6"/>
      <c r="G11" s="39"/>
    </row>
    <row r="12" spans="1:7" x14ac:dyDescent="0.25">
      <c r="A12" s="59"/>
      <c r="B12" s="16" t="s">
        <v>18</v>
      </c>
      <c r="C12" s="5"/>
      <c r="D12" s="30"/>
      <c r="E12" s="31"/>
      <c r="F12" s="6"/>
      <c r="G12" s="39"/>
    </row>
    <row r="13" spans="1:7" x14ac:dyDescent="0.25">
      <c r="A13" s="59"/>
      <c r="B13" s="16" t="s">
        <v>19</v>
      </c>
      <c r="C13" s="5"/>
      <c r="D13" s="30"/>
      <c r="E13" s="31"/>
      <c r="F13" s="6"/>
      <c r="G13" s="39"/>
    </row>
    <row r="14" spans="1:7" x14ac:dyDescent="0.25">
      <c r="A14" s="59"/>
      <c r="B14" s="16" t="s">
        <v>20</v>
      </c>
      <c r="C14" s="5"/>
      <c r="D14" s="30"/>
      <c r="E14" s="31"/>
      <c r="F14" s="6"/>
      <c r="G14" s="39"/>
    </row>
    <row r="15" spans="1:7" x14ac:dyDescent="0.25">
      <c r="A15" s="59"/>
      <c r="B15" s="16" t="s">
        <v>21</v>
      </c>
      <c r="C15" s="5"/>
      <c r="D15" s="30"/>
      <c r="E15" s="31"/>
      <c r="F15" s="6"/>
      <c r="G15" s="39"/>
    </row>
    <row r="16" spans="1:7" x14ac:dyDescent="0.25">
      <c r="A16" s="59"/>
      <c r="B16" s="16" t="s">
        <v>22</v>
      </c>
      <c r="C16" s="5"/>
      <c r="D16" s="30"/>
      <c r="E16" s="31"/>
      <c r="F16" s="6"/>
      <c r="G16" s="39"/>
    </row>
    <row r="17" spans="1:7" x14ac:dyDescent="0.25">
      <c r="A17" s="59"/>
      <c r="B17" s="16" t="s">
        <v>23</v>
      </c>
      <c r="C17" s="5"/>
      <c r="D17" s="30"/>
      <c r="E17" s="31"/>
      <c r="F17" s="6"/>
      <c r="G17" s="39"/>
    </row>
    <row r="18" spans="1:7" x14ac:dyDescent="0.25">
      <c r="A18" s="59"/>
      <c r="B18" s="16" t="s">
        <v>24</v>
      </c>
      <c r="C18" s="5"/>
      <c r="D18" s="30"/>
      <c r="E18" s="31"/>
      <c r="F18" s="6"/>
      <c r="G18" s="39"/>
    </row>
    <row r="19" spans="1:7" x14ac:dyDescent="0.25">
      <c r="A19" s="59"/>
      <c r="B19" s="16" t="s">
        <v>25</v>
      </c>
      <c r="C19" s="5"/>
      <c r="D19" s="30"/>
      <c r="E19" s="31"/>
      <c r="F19" s="6"/>
      <c r="G19" s="39"/>
    </row>
    <row r="20" spans="1:7" x14ac:dyDescent="0.25">
      <c r="A20" s="59"/>
      <c r="B20" s="16" t="s">
        <v>26</v>
      </c>
      <c r="C20" s="5"/>
      <c r="D20" s="30"/>
      <c r="E20" s="31"/>
      <c r="F20" s="6"/>
      <c r="G20" s="39"/>
    </row>
    <row r="21" spans="1:7" ht="15" customHeight="1" x14ac:dyDescent="0.25">
      <c r="A21" s="59"/>
      <c r="B21" s="16" t="s">
        <v>27</v>
      </c>
      <c r="C21" s="5"/>
      <c r="D21" s="30"/>
      <c r="E21" s="31"/>
      <c r="F21" s="6"/>
      <c r="G21" s="39"/>
    </row>
    <row r="22" spans="1:7" x14ac:dyDescent="0.25">
      <c r="A22" s="59"/>
      <c r="B22" s="16" t="s">
        <v>28</v>
      </c>
      <c r="C22" s="5"/>
      <c r="D22" s="30"/>
      <c r="E22" s="31"/>
      <c r="F22" s="6"/>
      <c r="G22" s="39"/>
    </row>
    <row r="23" spans="1:7" x14ac:dyDescent="0.25">
      <c r="A23" s="59"/>
      <c r="B23" s="16" t="s">
        <v>29</v>
      </c>
      <c r="C23" s="5"/>
      <c r="D23" s="30"/>
      <c r="E23" s="31"/>
      <c r="F23" s="6"/>
      <c r="G23" s="39"/>
    </row>
    <row r="24" spans="1:7" ht="30" x14ac:dyDescent="0.25">
      <c r="A24" s="59"/>
      <c r="B24" s="16" t="s">
        <v>30</v>
      </c>
      <c r="C24" s="5"/>
      <c r="D24" s="30"/>
      <c r="E24" s="31"/>
      <c r="F24" s="6"/>
      <c r="G24" s="39"/>
    </row>
    <row r="25" spans="1:7" x14ac:dyDescent="0.25">
      <c r="A25" s="59"/>
      <c r="B25" s="16" t="s">
        <v>31</v>
      </c>
      <c r="C25" s="5"/>
      <c r="D25" s="30"/>
      <c r="E25" s="31"/>
      <c r="F25" s="6"/>
      <c r="G25" s="39"/>
    </row>
    <row r="26" spans="1:7" x14ac:dyDescent="0.25">
      <c r="A26" s="59"/>
      <c r="B26" s="16" t="s">
        <v>32</v>
      </c>
      <c r="C26" s="5"/>
      <c r="D26" s="30"/>
      <c r="E26" s="31"/>
      <c r="F26" s="6"/>
      <c r="G26" s="39"/>
    </row>
    <row r="27" spans="1:7" x14ac:dyDescent="0.25">
      <c r="A27" s="59"/>
      <c r="B27" s="16" t="s">
        <v>33</v>
      </c>
      <c r="C27" s="5"/>
      <c r="D27" s="30"/>
      <c r="E27" s="31"/>
      <c r="F27" s="6"/>
      <c r="G27" s="39"/>
    </row>
    <row r="28" spans="1:7" x14ac:dyDescent="0.25">
      <c r="A28" s="59"/>
      <c r="B28" s="16" t="s">
        <v>34</v>
      </c>
      <c r="C28" s="5"/>
      <c r="D28" s="30"/>
      <c r="E28" s="31"/>
      <c r="F28" s="6"/>
      <c r="G28" s="39"/>
    </row>
    <row r="29" spans="1:7" x14ac:dyDescent="0.25">
      <c r="A29" s="59"/>
      <c r="B29" s="16" t="s">
        <v>35</v>
      </c>
      <c r="C29" s="5"/>
      <c r="D29" s="30"/>
      <c r="E29" s="31"/>
      <c r="F29" s="6"/>
      <c r="G29" s="39"/>
    </row>
    <row r="30" spans="1:7" x14ac:dyDescent="0.25">
      <c r="A30" s="59"/>
      <c r="B30" s="16" t="s">
        <v>36</v>
      </c>
      <c r="C30" s="5"/>
      <c r="D30" s="30"/>
      <c r="E30" s="31"/>
      <c r="F30" s="6"/>
      <c r="G30" s="39"/>
    </row>
    <row r="31" spans="1:7" x14ac:dyDescent="0.25">
      <c r="A31" s="59"/>
      <c r="B31" s="16" t="s">
        <v>37</v>
      </c>
      <c r="C31" s="5"/>
      <c r="D31" s="30"/>
      <c r="E31" s="31"/>
      <c r="F31" s="6"/>
      <c r="G31" s="39"/>
    </row>
    <row r="32" spans="1:7" x14ac:dyDescent="0.25">
      <c r="A32" s="59"/>
      <c r="B32" s="16" t="s">
        <v>38</v>
      </c>
      <c r="C32" s="5"/>
      <c r="D32" s="30"/>
      <c r="E32" s="31"/>
      <c r="F32" s="6"/>
      <c r="G32" s="39"/>
    </row>
    <row r="33" spans="1:7" x14ac:dyDescent="0.25">
      <c r="A33" s="59"/>
      <c r="B33" s="16" t="s">
        <v>39</v>
      </c>
      <c r="C33" s="5"/>
      <c r="D33" s="30"/>
      <c r="E33" s="31"/>
      <c r="F33" s="6"/>
      <c r="G33" s="39"/>
    </row>
    <row r="34" spans="1:7" x14ac:dyDescent="0.25">
      <c r="A34" s="59"/>
      <c r="B34" s="16" t="s">
        <v>40</v>
      </c>
      <c r="C34" s="5"/>
      <c r="D34" s="30"/>
      <c r="E34" s="31"/>
      <c r="F34" s="6"/>
      <c r="G34" s="39"/>
    </row>
    <row r="35" spans="1:7" x14ac:dyDescent="0.25">
      <c r="A35" s="59"/>
      <c r="B35" s="16" t="s">
        <v>41</v>
      </c>
      <c r="C35" s="5"/>
      <c r="D35" s="30"/>
      <c r="E35" s="31"/>
      <c r="F35" s="6"/>
      <c r="G35" s="39"/>
    </row>
    <row r="36" spans="1:7" x14ac:dyDescent="0.25">
      <c r="A36" s="59"/>
      <c r="B36" s="16" t="s">
        <v>42</v>
      </c>
      <c r="C36" s="5"/>
      <c r="D36" s="30"/>
      <c r="E36" s="31"/>
      <c r="F36" s="6"/>
      <c r="G36" s="39"/>
    </row>
    <row r="37" spans="1:7" x14ac:dyDescent="0.25">
      <c r="A37" s="59"/>
      <c r="B37" s="16" t="s">
        <v>43</v>
      </c>
      <c r="C37" s="5"/>
      <c r="D37" s="30"/>
      <c r="E37" s="31"/>
      <c r="F37" s="6"/>
      <c r="G37" s="39"/>
    </row>
    <row r="38" spans="1:7" x14ac:dyDescent="0.25">
      <c r="A38" s="59"/>
      <c r="B38" s="16" t="s">
        <v>44</v>
      </c>
      <c r="C38" s="5"/>
      <c r="D38" s="30"/>
      <c r="E38" s="31"/>
      <c r="F38" s="6"/>
      <c r="G38" s="39"/>
    </row>
    <row r="39" spans="1:7" x14ac:dyDescent="0.25">
      <c r="A39" s="59"/>
      <c r="B39" s="16" t="s">
        <v>45</v>
      </c>
      <c r="C39" s="5"/>
      <c r="D39" s="30"/>
      <c r="E39" s="31"/>
      <c r="F39" s="6"/>
      <c r="G39" s="39"/>
    </row>
    <row r="40" spans="1:7" x14ac:dyDescent="0.25">
      <c r="A40" s="59"/>
      <c r="B40" s="16" t="s">
        <v>46</v>
      </c>
      <c r="C40" s="5"/>
      <c r="D40" s="30"/>
      <c r="E40" s="31"/>
      <c r="F40" s="6"/>
      <c r="G40" s="39"/>
    </row>
    <row r="41" spans="1:7" x14ac:dyDescent="0.25">
      <c r="A41" s="59"/>
      <c r="B41" s="16" t="s">
        <v>47</v>
      </c>
      <c r="C41" s="5"/>
      <c r="D41" s="30"/>
      <c r="E41" s="31"/>
      <c r="F41" s="6"/>
      <c r="G41" s="39"/>
    </row>
    <row r="42" spans="1:7" x14ac:dyDescent="0.25">
      <c r="A42" s="59"/>
      <c r="B42" s="16" t="s">
        <v>48</v>
      </c>
      <c r="C42" s="5"/>
      <c r="D42" s="30"/>
      <c r="E42" s="31"/>
      <c r="F42" s="6"/>
      <c r="G42" s="39"/>
    </row>
    <row r="43" spans="1:7" x14ac:dyDescent="0.25">
      <c r="A43" s="59"/>
      <c r="B43" s="16" t="s">
        <v>49</v>
      </c>
      <c r="C43" s="5"/>
      <c r="D43" s="30"/>
      <c r="E43" s="31"/>
      <c r="F43" s="6"/>
      <c r="G43" s="39"/>
    </row>
    <row r="44" spans="1:7" x14ac:dyDescent="0.25">
      <c r="A44" s="59"/>
      <c r="B44" s="16" t="s">
        <v>50</v>
      </c>
      <c r="C44" s="5"/>
      <c r="D44" s="30"/>
      <c r="E44" s="31"/>
      <c r="F44" s="6"/>
      <c r="G44" s="39"/>
    </row>
    <row r="45" spans="1:7" x14ac:dyDescent="0.25">
      <c r="A45" s="59"/>
      <c r="B45" s="16" t="s">
        <v>51</v>
      </c>
      <c r="C45" s="5"/>
      <c r="D45" s="30"/>
      <c r="E45" s="31"/>
      <c r="F45" s="6"/>
      <c r="G45" s="39"/>
    </row>
    <row r="46" spans="1:7" x14ac:dyDescent="0.25">
      <c r="A46" s="59"/>
      <c r="B46" s="17" t="s">
        <v>367</v>
      </c>
      <c r="C46" s="5"/>
      <c r="D46" s="30"/>
      <c r="E46" s="31"/>
      <c r="F46" s="6"/>
      <c r="G46" s="39"/>
    </row>
    <row r="47" spans="1:7" x14ac:dyDescent="0.25">
      <c r="A47" s="59"/>
      <c r="B47" s="18" t="s">
        <v>52</v>
      </c>
      <c r="C47" s="5"/>
      <c r="D47" s="30"/>
      <c r="E47" s="31"/>
      <c r="F47" s="6"/>
      <c r="G47" s="39"/>
    </row>
    <row r="48" spans="1:7" x14ac:dyDescent="0.25">
      <c r="A48" s="59"/>
      <c r="B48" s="16" t="s">
        <v>53</v>
      </c>
      <c r="C48" s="5"/>
      <c r="D48" s="30"/>
      <c r="E48" s="31"/>
      <c r="F48" s="6"/>
      <c r="G48" s="39"/>
    </row>
    <row r="49" spans="1:7" x14ac:dyDescent="0.25">
      <c r="A49" s="59"/>
      <c r="B49" s="16" t="s">
        <v>54</v>
      </c>
      <c r="C49" s="5"/>
      <c r="D49" s="30"/>
      <c r="E49" s="31"/>
      <c r="F49" s="6"/>
      <c r="G49" s="39"/>
    </row>
    <row r="50" spans="1:7" x14ac:dyDescent="0.25">
      <c r="A50" s="60"/>
      <c r="B50" s="16"/>
      <c r="C50" s="7"/>
      <c r="D50" s="32"/>
      <c r="E50" s="33"/>
      <c r="F50" s="8"/>
      <c r="G50" s="40"/>
    </row>
    <row r="51" spans="1:7" x14ac:dyDescent="0.25">
      <c r="A51" s="58" t="s">
        <v>276</v>
      </c>
      <c r="B51" s="15" t="s">
        <v>55</v>
      </c>
      <c r="C51" s="3"/>
      <c r="D51" s="28" t="s">
        <v>65</v>
      </c>
      <c r="E51" s="29">
        <v>1</v>
      </c>
      <c r="F51" s="4" t="s">
        <v>154</v>
      </c>
      <c r="G51" s="38" t="str">
        <f>IFERROR(F51*E51,"")</f>
        <v/>
      </c>
    </row>
    <row r="52" spans="1:7" x14ac:dyDescent="0.25">
      <c r="A52" s="59"/>
      <c r="B52" s="16" t="s">
        <v>57</v>
      </c>
      <c r="C52" s="5"/>
      <c r="D52" s="30"/>
      <c r="E52" s="31"/>
      <c r="F52" s="6"/>
      <c r="G52" s="39"/>
    </row>
    <row r="53" spans="1:7" x14ac:dyDescent="0.25">
      <c r="A53" s="59"/>
      <c r="B53" s="16" t="s">
        <v>58</v>
      </c>
      <c r="C53" s="5"/>
      <c r="D53" s="30"/>
      <c r="E53" s="31"/>
      <c r="F53" s="6"/>
      <c r="G53" s="39"/>
    </row>
    <row r="54" spans="1:7" x14ac:dyDescent="0.25">
      <c r="A54" s="59"/>
      <c r="B54" s="16" t="s">
        <v>59</v>
      </c>
      <c r="C54" s="5"/>
      <c r="D54" s="30"/>
      <c r="E54" s="31"/>
      <c r="F54" s="6"/>
      <c r="G54" s="39"/>
    </row>
    <row r="55" spans="1:7" x14ac:dyDescent="0.25">
      <c r="A55" s="59"/>
      <c r="B55" s="16" t="s">
        <v>60</v>
      </c>
      <c r="C55" s="5"/>
      <c r="D55" s="30"/>
      <c r="E55" s="31"/>
      <c r="F55" s="6"/>
      <c r="G55" s="39"/>
    </row>
    <row r="56" spans="1:7" x14ac:dyDescent="0.25">
      <c r="A56" s="59"/>
      <c r="B56" s="16" t="s">
        <v>61</v>
      </c>
      <c r="C56" s="5"/>
      <c r="D56" s="30"/>
      <c r="E56" s="31"/>
      <c r="F56" s="6"/>
      <c r="G56" s="39"/>
    </row>
    <row r="57" spans="1:7" ht="15" customHeight="1" x14ac:dyDescent="0.25">
      <c r="A57" s="59"/>
      <c r="B57" s="16" t="s">
        <v>62</v>
      </c>
      <c r="C57" s="5"/>
      <c r="D57" s="30"/>
      <c r="E57" s="31"/>
      <c r="F57" s="6"/>
      <c r="G57" s="39"/>
    </row>
    <row r="58" spans="1:7" x14ac:dyDescent="0.25">
      <c r="A58" s="59"/>
      <c r="B58" s="16" t="s">
        <v>63</v>
      </c>
      <c r="C58" s="5"/>
      <c r="D58" s="30"/>
      <c r="E58" s="31"/>
      <c r="F58" s="6"/>
      <c r="G58" s="39"/>
    </row>
    <row r="59" spans="1:7" x14ac:dyDescent="0.25">
      <c r="A59" s="60"/>
      <c r="B59" s="19"/>
      <c r="C59" s="7"/>
      <c r="D59" s="32"/>
      <c r="E59" s="33"/>
      <c r="F59" s="8"/>
      <c r="G59" s="40"/>
    </row>
    <row r="60" spans="1:7" x14ac:dyDescent="0.25">
      <c r="A60" s="58" t="s">
        <v>277</v>
      </c>
      <c r="B60" s="16" t="s">
        <v>64</v>
      </c>
      <c r="C60" s="3"/>
      <c r="D60" s="28" t="s">
        <v>65</v>
      </c>
      <c r="E60" s="29">
        <v>1</v>
      </c>
      <c r="F60" s="4" t="s">
        <v>154</v>
      </c>
      <c r="G60" s="38" t="str">
        <f>IFERROR(F60*E60,"")</f>
        <v/>
      </c>
    </row>
    <row r="61" spans="1:7" x14ac:dyDescent="0.25">
      <c r="A61" s="59"/>
      <c r="B61" s="16" t="s">
        <v>66</v>
      </c>
      <c r="C61" s="5"/>
      <c r="D61" s="30"/>
      <c r="E61" s="31"/>
      <c r="F61" s="6" t="s">
        <v>154</v>
      </c>
      <c r="G61" s="39"/>
    </row>
    <row r="62" spans="1:7" x14ac:dyDescent="0.25">
      <c r="A62" s="59"/>
      <c r="B62" s="16" t="s">
        <v>67</v>
      </c>
      <c r="C62" s="5"/>
      <c r="D62" s="30"/>
      <c r="E62" s="31"/>
      <c r="F62" s="6"/>
      <c r="G62" s="39"/>
    </row>
    <row r="63" spans="1:7" x14ac:dyDescent="0.25">
      <c r="A63" s="59"/>
      <c r="B63" s="16" t="s">
        <v>68</v>
      </c>
      <c r="C63" s="5"/>
      <c r="D63" s="30"/>
      <c r="E63" s="31"/>
      <c r="F63" s="6"/>
      <c r="G63" s="39"/>
    </row>
    <row r="64" spans="1:7" x14ac:dyDescent="0.25">
      <c r="A64" s="59"/>
      <c r="B64" s="16" t="s">
        <v>69</v>
      </c>
      <c r="C64" s="5"/>
      <c r="D64" s="30"/>
      <c r="E64" s="31"/>
      <c r="F64" s="6"/>
      <c r="G64" s="39"/>
    </row>
    <row r="65" spans="1:7" x14ac:dyDescent="0.25">
      <c r="A65" s="59"/>
      <c r="B65" s="16" t="s">
        <v>70</v>
      </c>
      <c r="C65" s="5"/>
      <c r="D65" s="30"/>
      <c r="E65" s="31"/>
      <c r="F65" s="6"/>
      <c r="G65" s="39"/>
    </row>
    <row r="66" spans="1:7" x14ac:dyDescent="0.25">
      <c r="A66" s="59"/>
      <c r="B66" s="16" t="s">
        <v>71</v>
      </c>
      <c r="C66" s="5"/>
      <c r="D66" s="30"/>
      <c r="E66" s="31"/>
      <c r="F66" s="6"/>
      <c r="G66" s="39"/>
    </row>
    <row r="67" spans="1:7" x14ac:dyDescent="0.25">
      <c r="A67" s="59"/>
      <c r="B67" s="16" t="s">
        <v>72</v>
      </c>
      <c r="C67" s="5"/>
      <c r="D67" s="30"/>
      <c r="E67" s="31"/>
      <c r="F67" s="6"/>
      <c r="G67" s="39"/>
    </row>
    <row r="68" spans="1:7" x14ac:dyDescent="0.25">
      <c r="A68" s="59"/>
      <c r="B68" s="16" t="s">
        <v>73</v>
      </c>
      <c r="C68" s="5"/>
      <c r="D68" s="30"/>
      <c r="E68" s="31"/>
      <c r="F68" s="6"/>
      <c r="G68" s="39"/>
    </row>
    <row r="69" spans="1:7" x14ac:dyDescent="0.25">
      <c r="A69" s="59"/>
      <c r="B69" s="16" t="s">
        <v>74</v>
      </c>
      <c r="C69" s="5"/>
      <c r="D69" s="30"/>
      <c r="E69" s="31"/>
      <c r="F69" s="6"/>
      <c r="G69" s="39"/>
    </row>
    <row r="70" spans="1:7" x14ac:dyDescent="0.25">
      <c r="A70" s="59"/>
      <c r="B70" s="16" t="s">
        <v>75</v>
      </c>
      <c r="C70" s="5"/>
      <c r="D70" s="30"/>
      <c r="E70" s="31"/>
      <c r="F70" s="6"/>
      <c r="G70" s="39"/>
    </row>
    <row r="71" spans="1:7" x14ac:dyDescent="0.25">
      <c r="A71" s="59"/>
      <c r="B71" s="16" t="s">
        <v>76</v>
      </c>
      <c r="C71" s="5"/>
      <c r="D71" s="30"/>
      <c r="E71" s="31"/>
      <c r="F71" s="6"/>
      <c r="G71" s="39"/>
    </row>
    <row r="72" spans="1:7" x14ac:dyDescent="0.25">
      <c r="A72" s="59"/>
      <c r="B72" s="16" t="s">
        <v>54</v>
      </c>
      <c r="C72" s="5"/>
      <c r="D72" s="30"/>
      <c r="E72" s="31"/>
      <c r="F72" s="6"/>
      <c r="G72" s="39"/>
    </row>
    <row r="73" spans="1:7" x14ac:dyDescent="0.25">
      <c r="A73" s="60"/>
      <c r="B73" s="16"/>
      <c r="C73" s="7"/>
      <c r="D73" s="32"/>
      <c r="E73" s="33"/>
      <c r="F73" s="8"/>
      <c r="G73" s="40"/>
    </row>
    <row r="74" spans="1:7" x14ac:dyDescent="0.25">
      <c r="A74" s="58" t="s">
        <v>278</v>
      </c>
      <c r="B74" s="15" t="s">
        <v>77</v>
      </c>
      <c r="C74" s="3"/>
      <c r="D74" s="28" t="s">
        <v>56</v>
      </c>
      <c r="E74" s="29">
        <v>1</v>
      </c>
      <c r="F74" s="4" t="s">
        <v>154</v>
      </c>
      <c r="G74" s="38" t="str">
        <f>IFERROR(F74*E74,"")</f>
        <v/>
      </c>
    </row>
    <row r="75" spans="1:7" x14ac:dyDescent="0.25">
      <c r="A75" s="59"/>
      <c r="B75" s="16" t="s">
        <v>78</v>
      </c>
      <c r="C75" s="5"/>
      <c r="D75" s="30"/>
      <c r="E75" s="31"/>
      <c r="F75" s="6"/>
      <c r="G75" s="39"/>
    </row>
    <row r="76" spans="1:7" x14ac:dyDescent="0.25">
      <c r="A76" s="59"/>
      <c r="B76" s="16" t="s">
        <v>79</v>
      </c>
      <c r="C76" s="5"/>
      <c r="D76" s="30"/>
      <c r="E76" s="31"/>
      <c r="F76" s="6"/>
      <c r="G76" s="39"/>
    </row>
    <row r="77" spans="1:7" x14ac:dyDescent="0.25">
      <c r="A77" s="59"/>
      <c r="B77" s="16" t="s">
        <v>80</v>
      </c>
      <c r="C77" s="5"/>
      <c r="D77" s="30"/>
      <c r="E77" s="31"/>
      <c r="F77" s="6"/>
      <c r="G77" s="39"/>
    </row>
    <row r="78" spans="1:7" x14ac:dyDescent="0.25">
      <c r="A78" s="59"/>
      <c r="B78" s="16" t="s">
        <v>81</v>
      </c>
      <c r="C78" s="5"/>
      <c r="D78" s="30"/>
      <c r="E78" s="31"/>
      <c r="F78" s="6"/>
      <c r="G78" s="39"/>
    </row>
    <row r="79" spans="1:7" x14ac:dyDescent="0.25">
      <c r="A79" s="59"/>
      <c r="B79" s="16" t="s">
        <v>82</v>
      </c>
      <c r="C79" s="5"/>
      <c r="D79" s="30"/>
      <c r="E79" s="31"/>
      <c r="F79" s="6"/>
      <c r="G79" s="39"/>
    </row>
    <row r="80" spans="1:7" x14ac:dyDescent="0.25">
      <c r="A80" s="59"/>
      <c r="B80" s="16" t="s">
        <v>83</v>
      </c>
      <c r="C80" s="5"/>
      <c r="D80" s="30"/>
      <c r="E80" s="31"/>
      <c r="F80" s="6"/>
      <c r="G80" s="39"/>
    </row>
    <row r="81" spans="1:7" x14ac:dyDescent="0.25">
      <c r="A81" s="59"/>
      <c r="B81" s="16" t="s">
        <v>84</v>
      </c>
      <c r="C81" s="5"/>
      <c r="D81" s="30"/>
      <c r="E81" s="31"/>
      <c r="F81" s="6"/>
      <c r="G81" s="39"/>
    </row>
    <row r="82" spans="1:7" x14ac:dyDescent="0.25">
      <c r="A82" s="59"/>
      <c r="B82" s="16" t="s">
        <v>85</v>
      </c>
      <c r="C82" s="5"/>
      <c r="D82" s="30"/>
      <c r="E82" s="31"/>
      <c r="F82" s="6"/>
      <c r="G82" s="39"/>
    </row>
    <row r="83" spans="1:7" x14ac:dyDescent="0.25">
      <c r="A83" s="59"/>
      <c r="B83" s="16" t="s">
        <v>86</v>
      </c>
      <c r="C83" s="5"/>
      <c r="D83" s="30"/>
      <c r="E83" s="31"/>
      <c r="F83" s="6"/>
      <c r="G83" s="39"/>
    </row>
    <row r="84" spans="1:7" x14ac:dyDescent="0.25">
      <c r="A84" s="59"/>
      <c r="B84" s="16" t="s">
        <v>87</v>
      </c>
      <c r="C84" s="5"/>
      <c r="D84" s="30"/>
      <c r="E84" s="31"/>
      <c r="F84" s="6"/>
      <c r="G84" s="39"/>
    </row>
    <row r="85" spans="1:7" x14ac:dyDescent="0.25">
      <c r="A85" s="59"/>
      <c r="B85" s="16" t="s">
        <v>88</v>
      </c>
      <c r="C85" s="5"/>
      <c r="D85" s="30"/>
      <c r="E85" s="31"/>
      <c r="F85" s="6"/>
      <c r="G85" s="39"/>
    </row>
    <row r="86" spans="1:7" x14ac:dyDescent="0.25">
      <c r="A86" s="59"/>
      <c r="B86" s="16" t="s">
        <v>89</v>
      </c>
      <c r="C86" s="5"/>
      <c r="D86" s="30"/>
      <c r="E86" s="31"/>
      <c r="F86" s="6"/>
      <c r="G86" s="39"/>
    </row>
    <row r="87" spans="1:7" x14ac:dyDescent="0.25">
      <c r="A87" s="59"/>
      <c r="B87" s="16" t="s">
        <v>54</v>
      </c>
      <c r="C87" s="5"/>
      <c r="D87" s="30"/>
      <c r="E87" s="31"/>
      <c r="F87" s="6"/>
      <c r="G87" s="39"/>
    </row>
    <row r="88" spans="1:7" x14ac:dyDescent="0.25">
      <c r="A88" s="60"/>
      <c r="B88" s="19"/>
      <c r="C88" s="7"/>
      <c r="D88" s="32"/>
      <c r="E88" s="33"/>
      <c r="F88" s="8"/>
      <c r="G88" s="40"/>
    </row>
    <row r="89" spans="1:7" x14ac:dyDescent="0.25">
      <c r="A89" s="58" t="s">
        <v>279</v>
      </c>
      <c r="B89" s="16" t="s">
        <v>90</v>
      </c>
      <c r="C89" s="3"/>
      <c r="D89" s="28" t="s">
        <v>65</v>
      </c>
      <c r="E89" s="29">
        <v>1</v>
      </c>
      <c r="F89" s="4" t="s">
        <v>154</v>
      </c>
      <c r="G89" s="38" t="str">
        <f>IFERROR(F89*E89,"")</f>
        <v/>
      </c>
    </row>
    <row r="90" spans="1:7" x14ac:dyDescent="0.25">
      <c r="A90" s="59"/>
      <c r="B90" s="16" t="s">
        <v>366</v>
      </c>
      <c r="C90" s="5"/>
      <c r="D90" s="30"/>
      <c r="E90" s="31"/>
      <c r="F90" s="6"/>
      <c r="G90" s="39"/>
    </row>
    <row r="91" spans="1:7" ht="15" customHeight="1" x14ac:dyDescent="0.25">
      <c r="A91" s="59"/>
      <c r="B91" s="16" t="s">
        <v>91</v>
      </c>
      <c r="C91" s="5"/>
      <c r="D91" s="30"/>
      <c r="E91" s="31"/>
      <c r="F91" s="6"/>
      <c r="G91" s="39"/>
    </row>
    <row r="92" spans="1:7" x14ac:dyDescent="0.25">
      <c r="A92" s="59"/>
      <c r="B92" s="16" t="s">
        <v>92</v>
      </c>
      <c r="C92" s="5"/>
      <c r="D92" s="30"/>
      <c r="E92" s="31"/>
      <c r="F92" s="6"/>
      <c r="G92" s="39"/>
    </row>
    <row r="93" spans="1:7" x14ac:dyDescent="0.25">
      <c r="A93" s="59"/>
      <c r="B93" s="16" t="s">
        <v>93</v>
      </c>
      <c r="C93" s="5"/>
      <c r="D93" s="30"/>
      <c r="E93" s="31"/>
      <c r="F93" s="6"/>
      <c r="G93" s="39"/>
    </row>
    <row r="94" spans="1:7" x14ac:dyDescent="0.25">
      <c r="A94" s="59"/>
      <c r="B94" s="16" t="s">
        <v>94</v>
      </c>
      <c r="C94" s="5"/>
      <c r="D94" s="30"/>
      <c r="E94" s="31"/>
      <c r="F94" s="6"/>
      <c r="G94" s="39"/>
    </row>
    <row r="95" spans="1:7" x14ac:dyDescent="0.25">
      <c r="A95" s="59"/>
      <c r="B95" s="16" t="s">
        <v>95</v>
      </c>
      <c r="C95" s="5"/>
      <c r="D95" s="30"/>
      <c r="E95" s="31"/>
      <c r="F95" s="6"/>
      <c r="G95" s="39"/>
    </row>
    <row r="96" spans="1:7" x14ac:dyDescent="0.25">
      <c r="A96" s="59"/>
      <c r="B96" s="16" t="s">
        <v>96</v>
      </c>
      <c r="C96" s="5"/>
      <c r="D96" s="30"/>
      <c r="E96" s="31"/>
      <c r="F96" s="6"/>
      <c r="G96" s="39"/>
    </row>
    <row r="97" spans="1:7" x14ac:dyDescent="0.25">
      <c r="A97" s="59"/>
      <c r="B97" s="16" t="s">
        <v>97</v>
      </c>
      <c r="C97" s="5"/>
      <c r="D97" s="30"/>
      <c r="E97" s="31"/>
      <c r="F97" s="6"/>
      <c r="G97" s="39"/>
    </row>
    <row r="98" spans="1:7" x14ac:dyDescent="0.25">
      <c r="A98" s="59"/>
      <c r="B98" s="16" t="s">
        <v>98</v>
      </c>
      <c r="C98" s="5"/>
      <c r="D98" s="30"/>
      <c r="E98" s="31"/>
      <c r="F98" s="6"/>
      <c r="G98" s="39"/>
    </row>
    <row r="99" spans="1:7" x14ac:dyDescent="0.25">
      <c r="A99" s="60"/>
      <c r="B99" s="16"/>
      <c r="C99" s="7"/>
      <c r="D99" s="32"/>
      <c r="E99" s="33"/>
      <c r="F99" s="8"/>
      <c r="G99" s="40"/>
    </row>
    <row r="100" spans="1:7" x14ac:dyDescent="0.25">
      <c r="A100" s="58" t="s">
        <v>280</v>
      </c>
      <c r="B100" s="15" t="s">
        <v>99</v>
      </c>
      <c r="C100" s="3"/>
      <c r="D100" s="28" t="s">
        <v>56</v>
      </c>
      <c r="E100" s="29">
        <v>1</v>
      </c>
      <c r="F100" s="4" t="s">
        <v>154</v>
      </c>
      <c r="G100" s="38" t="str">
        <f>IFERROR(F100*E100,"")</f>
        <v/>
      </c>
    </row>
    <row r="101" spans="1:7" ht="15" customHeight="1" x14ac:dyDescent="0.25">
      <c r="A101" s="59"/>
      <c r="B101" s="16" t="s">
        <v>100</v>
      </c>
      <c r="C101" s="5"/>
      <c r="D101" s="30"/>
      <c r="E101" s="31"/>
      <c r="F101" s="6"/>
      <c r="G101" s="39"/>
    </row>
    <row r="102" spans="1:7" x14ac:dyDescent="0.25">
      <c r="A102" s="59"/>
      <c r="B102" s="16" t="s">
        <v>101</v>
      </c>
      <c r="C102" s="5"/>
      <c r="D102" s="30"/>
      <c r="E102" s="31"/>
      <c r="F102" s="6"/>
      <c r="G102" s="39"/>
    </row>
    <row r="103" spans="1:7" x14ac:dyDescent="0.25">
      <c r="A103" s="59"/>
      <c r="B103" s="16" t="s">
        <v>102</v>
      </c>
      <c r="C103" s="5"/>
      <c r="D103" s="30"/>
      <c r="E103" s="31"/>
      <c r="F103" s="6"/>
      <c r="G103" s="39"/>
    </row>
    <row r="104" spans="1:7" x14ac:dyDescent="0.25">
      <c r="A104" s="59"/>
      <c r="B104" s="16" t="s">
        <v>103</v>
      </c>
      <c r="C104" s="5"/>
      <c r="D104" s="30"/>
      <c r="E104" s="31"/>
      <c r="F104" s="6"/>
      <c r="G104" s="39"/>
    </row>
    <row r="105" spans="1:7" x14ac:dyDescent="0.25">
      <c r="A105" s="59"/>
      <c r="B105" s="16" t="s">
        <v>104</v>
      </c>
      <c r="C105" s="5"/>
      <c r="D105" s="30"/>
      <c r="E105" s="31"/>
      <c r="F105" s="6"/>
      <c r="G105" s="39"/>
    </row>
    <row r="106" spans="1:7" x14ac:dyDescent="0.25">
      <c r="A106" s="59"/>
      <c r="B106" s="16" t="s">
        <v>105</v>
      </c>
      <c r="C106" s="5"/>
      <c r="D106" s="30"/>
      <c r="E106" s="31"/>
      <c r="F106" s="6"/>
      <c r="G106" s="39"/>
    </row>
    <row r="107" spans="1:7" x14ac:dyDescent="0.25">
      <c r="A107" s="59"/>
      <c r="B107" s="16" t="s">
        <v>106</v>
      </c>
      <c r="C107" s="5"/>
      <c r="D107" s="30"/>
      <c r="E107" s="31"/>
      <c r="F107" s="6"/>
      <c r="G107" s="39"/>
    </row>
    <row r="108" spans="1:7" x14ac:dyDescent="0.25">
      <c r="A108" s="59"/>
      <c r="B108" s="16" t="s">
        <v>107</v>
      </c>
      <c r="C108" s="5"/>
      <c r="D108" s="30"/>
      <c r="E108" s="31"/>
      <c r="F108" s="6"/>
      <c r="G108" s="39"/>
    </row>
    <row r="109" spans="1:7" x14ac:dyDescent="0.25">
      <c r="A109" s="59"/>
      <c r="B109" s="16" t="s">
        <v>108</v>
      </c>
      <c r="C109" s="5"/>
      <c r="D109" s="30"/>
      <c r="E109" s="31"/>
      <c r="F109" s="6"/>
      <c r="G109" s="39"/>
    </row>
    <row r="110" spans="1:7" x14ac:dyDescent="0.25">
      <c r="A110" s="59"/>
      <c r="B110" s="16" t="s">
        <v>109</v>
      </c>
      <c r="C110" s="5"/>
      <c r="D110" s="30"/>
      <c r="E110" s="31"/>
      <c r="F110" s="6"/>
      <c r="G110" s="39"/>
    </row>
    <row r="111" spans="1:7" x14ac:dyDescent="0.25">
      <c r="A111" s="59"/>
      <c r="B111" s="16" t="s">
        <v>110</v>
      </c>
      <c r="C111" s="5"/>
      <c r="D111" s="30"/>
      <c r="E111" s="31"/>
      <c r="F111" s="6"/>
      <c r="G111" s="39"/>
    </row>
    <row r="112" spans="1:7" x14ac:dyDescent="0.25">
      <c r="A112" s="59"/>
      <c r="B112" s="16" t="s">
        <v>111</v>
      </c>
      <c r="C112" s="5"/>
      <c r="D112" s="30"/>
      <c r="E112" s="31"/>
      <c r="F112" s="6"/>
      <c r="G112" s="39"/>
    </row>
    <row r="113" spans="1:7" x14ac:dyDescent="0.25">
      <c r="A113" s="59"/>
      <c r="B113" s="16" t="s">
        <v>112</v>
      </c>
      <c r="C113" s="5"/>
      <c r="D113" s="30"/>
      <c r="E113" s="31"/>
      <c r="F113" s="6"/>
      <c r="G113" s="39"/>
    </row>
    <row r="114" spans="1:7" x14ac:dyDescent="0.25">
      <c r="A114" s="59"/>
      <c r="B114" s="16" t="s">
        <v>113</v>
      </c>
      <c r="C114" s="5"/>
      <c r="D114" s="30"/>
      <c r="E114" s="31"/>
      <c r="F114" s="6"/>
      <c r="G114" s="39"/>
    </row>
    <row r="115" spans="1:7" x14ac:dyDescent="0.25">
      <c r="A115" s="59"/>
      <c r="B115" s="16" t="s">
        <v>114</v>
      </c>
      <c r="C115" s="5"/>
      <c r="D115" s="30"/>
      <c r="E115" s="31"/>
      <c r="F115" s="6"/>
      <c r="G115" s="39"/>
    </row>
    <row r="116" spans="1:7" x14ac:dyDescent="0.25">
      <c r="A116" s="59"/>
      <c r="B116" s="16" t="s">
        <v>115</v>
      </c>
      <c r="C116" s="5"/>
      <c r="D116" s="30"/>
      <c r="E116" s="31"/>
      <c r="F116" s="6"/>
      <c r="G116" s="39"/>
    </row>
    <row r="117" spans="1:7" x14ac:dyDescent="0.25">
      <c r="A117" s="59"/>
      <c r="B117" s="16" t="s">
        <v>116</v>
      </c>
      <c r="C117" s="5"/>
      <c r="D117" s="30"/>
      <c r="E117" s="31"/>
      <c r="F117" s="6"/>
      <c r="G117" s="39"/>
    </row>
    <row r="118" spans="1:7" x14ac:dyDescent="0.25">
      <c r="A118" s="59"/>
      <c r="B118" s="16" t="s">
        <v>117</v>
      </c>
      <c r="C118" s="5"/>
      <c r="D118" s="30"/>
      <c r="E118" s="31"/>
      <c r="F118" s="6"/>
      <c r="G118" s="39"/>
    </row>
    <row r="119" spans="1:7" x14ac:dyDescent="0.25">
      <c r="A119" s="59"/>
      <c r="B119" s="16" t="s">
        <v>118</v>
      </c>
      <c r="C119" s="5"/>
      <c r="D119" s="30"/>
      <c r="E119" s="31"/>
      <c r="F119" s="6"/>
      <c r="G119" s="39"/>
    </row>
    <row r="120" spans="1:7" x14ac:dyDescent="0.25">
      <c r="A120" s="59"/>
      <c r="B120" s="16" t="s">
        <v>119</v>
      </c>
      <c r="C120" s="5"/>
      <c r="D120" s="30"/>
      <c r="E120" s="31"/>
      <c r="F120" s="6"/>
      <c r="G120" s="39"/>
    </row>
    <row r="121" spans="1:7" x14ac:dyDescent="0.25">
      <c r="A121" s="59"/>
      <c r="B121" s="16" t="s">
        <v>120</v>
      </c>
      <c r="C121" s="5"/>
      <c r="D121" s="30"/>
      <c r="E121" s="31"/>
      <c r="F121" s="6"/>
      <c r="G121" s="39"/>
    </row>
    <row r="122" spans="1:7" x14ac:dyDescent="0.25">
      <c r="A122" s="59"/>
      <c r="B122" s="16" t="s">
        <v>121</v>
      </c>
      <c r="C122" s="5"/>
      <c r="D122" s="30"/>
      <c r="E122" s="31"/>
      <c r="F122" s="6"/>
      <c r="G122" s="39"/>
    </row>
    <row r="123" spans="1:7" x14ac:dyDescent="0.25">
      <c r="A123" s="59"/>
      <c r="B123" s="16" t="s">
        <v>122</v>
      </c>
      <c r="C123" s="5"/>
      <c r="D123" s="30"/>
      <c r="E123" s="31"/>
      <c r="F123" s="6"/>
      <c r="G123" s="39"/>
    </row>
    <row r="124" spans="1:7" x14ac:dyDescent="0.25">
      <c r="A124" s="59"/>
      <c r="B124" s="16" t="s">
        <v>123</v>
      </c>
      <c r="C124" s="5"/>
      <c r="D124" s="30"/>
      <c r="E124" s="31"/>
      <c r="F124" s="6"/>
      <c r="G124" s="39"/>
    </row>
    <row r="125" spans="1:7" x14ac:dyDescent="0.25">
      <c r="A125" s="59"/>
      <c r="B125" s="16" t="s">
        <v>124</v>
      </c>
      <c r="C125" s="5"/>
      <c r="D125" s="30"/>
      <c r="E125" s="31"/>
      <c r="F125" s="6"/>
      <c r="G125" s="39"/>
    </row>
    <row r="126" spans="1:7" x14ac:dyDescent="0.25">
      <c r="A126" s="59"/>
      <c r="B126" s="16" t="s">
        <v>125</v>
      </c>
      <c r="C126" s="5"/>
      <c r="D126" s="30"/>
      <c r="E126" s="31"/>
      <c r="F126" s="6"/>
      <c r="G126" s="39"/>
    </row>
    <row r="127" spans="1:7" x14ac:dyDescent="0.25">
      <c r="A127" s="60"/>
      <c r="B127" s="19"/>
      <c r="C127" s="7"/>
      <c r="D127" s="32"/>
      <c r="E127" s="33"/>
      <c r="F127" s="8"/>
      <c r="G127" s="41"/>
    </row>
    <row r="128" spans="1:7" x14ac:dyDescent="0.25">
      <c r="A128" s="58" t="s">
        <v>281</v>
      </c>
      <c r="B128" s="16" t="s">
        <v>129</v>
      </c>
      <c r="C128" s="3"/>
      <c r="D128" s="28" t="s">
        <v>65</v>
      </c>
      <c r="E128" s="29">
        <v>1</v>
      </c>
      <c r="F128" s="4" t="s">
        <v>154</v>
      </c>
      <c r="G128" s="38" t="str">
        <f>IFERROR(F128*E128,"")</f>
        <v/>
      </c>
    </row>
    <row r="129" spans="1:7" x14ac:dyDescent="0.25">
      <c r="A129" s="59"/>
      <c r="B129" s="16" t="s">
        <v>130</v>
      </c>
      <c r="C129" s="5"/>
      <c r="D129" s="30"/>
      <c r="E129" s="31"/>
      <c r="F129" s="6"/>
      <c r="G129" s="39"/>
    </row>
    <row r="130" spans="1:7" x14ac:dyDescent="0.25">
      <c r="A130" s="59"/>
      <c r="B130" s="16" t="s">
        <v>131</v>
      </c>
      <c r="C130" s="5"/>
      <c r="D130" s="30"/>
      <c r="E130" s="31"/>
      <c r="F130" s="6"/>
      <c r="G130" s="39"/>
    </row>
    <row r="131" spans="1:7" x14ac:dyDescent="0.25">
      <c r="A131" s="59"/>
      <c r="B131" s="16" t="s">
        <v>132</v>
      </c>
      <c r="C131" s="5"/>
      <c r="D131" s="30"/>
      <c r="E131" s="31"/>
      <c r="F131" s="6"/>
      <c r="G131" s="39"/>
    </row>
    <row r="132" spans="1:7" x14ac:dyDescent="0.25">
      <c r="A132" s="59"/>
      <c r="B132" s="16" t="s">
        <v>133</v>
      </c>
      <c r="C132" s="5"/>
      <c r="D132" s="30"/>
      <c r="E132" s="31"/>
      <c r="F132" s="6"/>
      <c r="G132" s="39"/>
    </row>
    <row r="133" spans="1:7" x14ac:dyDescent="0.25">
      <c r="A133" s="59"/>
      <c r="B133" s="16" t="s">
        <v>134</v>
      </c>
      <c r="C133" s="5"/>
      <c r="D133" s="30"/>
      <c r="E133" s="31"/>
      <c r="F133" s="6"/>
      <c r="G133" s="39"/>
    </row>
    <row r="134" spans="1:7" x14ac:dyDescent="0.25">
      <c r="A134" s="59"/>
      <c r="B134" s="16" t="s">
        <v>135</v>
      </c>
      <c r="C134" s="5"/>
      <c r="D134" s="30"/>
      <c r="E134" s="31"/>
      <c r="F134" s="6"/>
      <c r="G134" s="39"/>
    </row>
    <row r="135" spans="1:7" x14ac:dyDescent="0.25">
      <c r="A135" s="59"/>
      <c r="B135" s="16" t="s">
        <v>44</v>
      </c>
      <c r="C135" s="5"/>
      <c r="D135" s="30"/>
      <c r="E135" s="31"/>
      <c r="F135" s="6"/>
      <c r="G135" s="39"/>
    </row>
    <row r="136" spans="1:7" x14ac:dyDescent="0.25">
      <c r="A136" s="59"/>
      <c r="B136" s="16" t="s">
        <v>45</v>
      </c>
      <c r="C136" s="5"/>
      <c r="D136" s="30"/>
      <c r="E136" s="31"/>
      <c r="F136" s="6"/>
      <c r="G136" s="39"/>
    </row>
    <row r="137" spans="1:7" x14ac:dyDescent="0.25">
      <c r="A137" s="59"/>
      <c r="B137" s="16" t="s">
        <v>153</v>
      </c>
      <c r="C137" s="5"/>
      <c r="D137" s="30"/>
      <c r="E137" s="31"/>
      <c r="F137" s="6"/>
      <c r="G137" s="39"/>
    </row>
    <row r="138" spans="1:7" x14ac:dyDescent="0.25">
      <c r="A138" s="59"/>
      <c r="B138" s="16" t="s">
        <v>136</v>
      </c>
      <c r="C138" s="5"/>
      <c r="D138" s="30"/>
      <c r="E138" s="31"/>
      <c r="F138" s="6"/>
      <c r="G138" s="39"/>
    </row>
    <row r="139" spans="1:7" x14ac:dyDescent="0.25">
      <c r="A139" s="59"/>
      <c r="B139" s="16" t="s">
        <v>137</v>
      </c>
      <c r="C139" s="5"/>
      <c r="D139" s="30"/>
      <c r="E139" s="31"/>
      <c r="F139" s="6"/>
      <c r="G139" s="39"/>
    </row>
    <row r="140" spans="1:7" x14ac:dyDescent="0.25">
      <c r="A140" s="59"/>
      <c r="B140" s="16" t="s">
        <v>138</v>
      </c>
      <c r="C140" s="5"/>
      <c r="D140" s="30"/>
      <c r="E140" s="31"/>
      <c r="F140" s="6"/>
      <c r="G140" s="39"/>
    </row>
    <row r="141" spans="1:7" x14ac:dyDescent="0.25">
      <c r="A141" s="59"/>
      <c r="B141" s="16" t="s">
        <v>139</v>
      </c>
      <c r="C141" s="5"/>
      <c r="D141" s="30"/>
      <c r="E141" s="31"/>
      <c r="F141" s="6"/>
      <c r="G141" s="39"/>
    </row>
    <row r="142" spans="1:7" x14ac:dyDescent="0.25">
      <c r="A142" s="59"/>
      <c r="B142" s="16" t="s">
        <v>140</v>
      </c>
      <c r="C142" s="5"/>
      <c r="D142" s="30"/>
      <c r="E142" s="31"/>
      <c r="F142" s="6"/>
      <c r="G142" s="39"/>
    </row>
    <row r="143" spans="1:7" x14ac:dyDescent="0.25">
      <c r="A143" s="59"/>
      <c r="B143" s="16" t="s">
        <v>141</v>
      </c>
      <c r="C143" s="5"/>
      <c r="D143" s="30"/>
      <c r="E143" s="31"/>
      <c r="F143" s="6"/>
      <c r="G143" s="39"/>
    </row>
    <row r="144" spans="1:7" x14ac:dyDescent="0.25">
      <c r="A144" s="59"/>
      <c r="B144" s="16" t="s">
        <v>142</v>
      </c>
      <c r="C144" s="5"/>
      <c r="D144" s="30"/>
      <c r="E144" s="31"/>
      <c r="F144" s="6"/>
      <c r="G144" s="39"/>
    </row>
    <row r="145" spans="1:7" x14ac:dyDescent="0.25">
      <c r="A145" s="59"/>
      <c r="B145" s="16" t="s">
        <v>143</v>
      </c>
      <c r="C145" s="5"/>
      <c r="D145" s="30"/>
      <c r="E145" s="31"/>
      <c r="F145" s="6"/>
      <c r="G145" s="39"/>
    </row>
    <row r="146" spans="1:7" x14ac:dyDescent="0.25">
      <c r="A146" s="59"/>
      <c r="B146" s="16" t="s">
        <v>144</v>
      </c>
      <c r="C146" s="5"/>
      <c r="D146" s="30"/>
      <c r="E146" s="31"/>
      <c r="F146" s="6"/>
      <c r="G146" s="39"/>
    </row>
    <row r="147" spans="1:7" x14ac:dyDescent="0.25">
      <c r="A147" s="60"/>
      <c r="B147" s="16"/>
      <c r="C147" s="7"/>
      <c r="D147" s="32"/>
      <c r="E147" s="33"/>
      <c r="F147" s="8"/>
      <c r="G147" s="40"/>
    </row>
    <row r="148" spans="1:7" x14ac:dyDescent="0.25">
      <c r="A148" s="58" t="s">
        <v>282</v>
      </c>
      <c r="B148" s="15" t="s">
        <v>145</v>
      </c>
      <c r="C148" s="3"/>
      <c r="D148" s="28" t="s">
        <v>8</v>
      </c>
      <c r="E148" s="29">
        <v>1000</v>
      </c>
      <c r="F148" s="4" t="s">
        <v>154</v>
      </c>
      <c r="G148" s="38" t="str">
        <f>IFERROR(F148*E148,"")</f>
        <v/>
      </c>
    </row>
    <row r="149" spans="1:7" x14ac:dyDescent="0.25">
      <c r="A149" s="59"/>
      <c r="B149" s="16" t="s">
        <v>146</v>
      </c>
      <c r="C149" s="5"/>
      <c r="D149" s="30"/>
      <c r="E149" s="31"/>
      <c r="F149" s="6"/>
      <c r="G149" s="39"/>
    </row>
    <row r="150" spans="1:7" x14ac:dyDescent="0.25">
      <c r="A150" s="59"/>
      <c r="B150" s="16" t="s">
        <v>147</v>
      </c>
      <c r="C150" s="5"/>
      <c r="D150" s="30"/>
      <c r="E150" s="31"/>
      <c r="F150" s="6"/>
      <c r="G150" s="39"/>
    </row>
    <row r="151" spans="1:7" x14ac:dyDescent="0.25">
      <c r="A151" s="59"/>
      <c r="B151" s="16" t="s">
        <v>148</v>
      </c>
      <c r="C151" s="5"/>
      <c r="D151" s="30"/>
      <c r="E151" s="31"/>
      <c r="F151" s="6"/>
      <c r="G151" s="39"/>
    </row>
    <row r="152" spans="1:7" x14ac:dyDescent="0.25">
      <c r="A152" s="59"/>
      <c r="B152" s="16" t="s">
        <v>149</v>
      </c>
      <c r="C152" s="5"/>
      <c r="D152" s="30"/>
      <c r="E152" s="31"/>
      <c r="F152" s="6"/>
      <c r="G152" s="39"/>
    </row>
    <row r="153" spans="1:7" x14ac:dyDescent="0.25">
      <c r="A153" s="59"/>
      <c r="B153" s="16" t="s">
        <v>150</v>
      </c>
      <c r="C153" s="5"/>
      <c r="D153" s="30"/>
      <c r="E153" s="31"/>
      <c r="F153" s="6"/>
      <c r="G153" s="39"/>
    </row>
    <row r="154" spans="1:7" x14ac:dyDescent="0.25">
      <c r="A154" s="60"/>
      <c r="B154" s="19"/>
      <c r="C154" s="7"/>
      <c r="D154" s="32"/>
      <c r="E154" s="33"/>
      <c r="F154" s="8"/>
      <c r="G154" s="40"/>
    </row>
    <row r="155" spans="1:7" x14ac:dyDescent="0.25">
      <c r="A155" s="58" t="s">
        <v>283</v>
      </c>
      <c r="B155" s="16" t="s">
        <v>151</v>
      </c>
      <c r="C155" s="3"/>
      <c r="D155" s="28" t="s">
        <v>8</v>
      </c>
      <c r="E155" s="29">
        <v>1000</v>
      </c>
      <c r="F155" s="4" t="s">
        <v>154</v>
      </c>
      <c r="G155" s="38" t="str">
        <f>IFERROR(F155*E155,"")</f>
        <v/>
      </c>
    </row>
    <row r="156" spans="1:7" x14ac:dyDescent="0.25">
      <c r="A156" s="59"/>
      <c r="B156" s="16" t="s">
        <v>146</v>
      </c>
      <c r="C156" s="5"/>
      <c r="D156" s="30"/>
      <c r="E156" s="31"/>
      <c r="F156" s="6"/>
      <c r="G156" s="42"/>
    </row>
    <row r="157" spans="1:7" x14ac:dyDescent="0.25">
      <c r="A157" s="59"/>
      <c r="B157" s="16" t="s">
        <v>147</v>
      </c>
      <c r="C157" s="5"/>
      <c r="D157" s="30"/>
      <c r="E157" s="31"/>
      <c r="F157" s="6"/>
      <c r="G157" s="42"/>
    </row>
    <row r="158" spans="1:7" x14ac:dyDescent="0.25">
      <c r="A158" s="59"/>
      <c r="B158" s="16" t="s">
        <v>148</v>
      </c>
      <c r="C158" s="5"/>
      <c r="D158" s="30"/>
      <c r="E158" s="31"/>
      <c r="F158" s="6"/>
      <c r="G158" s="42"/>
    </row>
    <row r="159" spans="1:7" x14ac:dyDescent="0.25">
      <c r="A159" s="59"/>
      <c r="B159" s="16" t="s">
        <v>149</v>
      </c>
      <c r="C159" s="5"/>
      <c r="D159" s="30"/>
      <c r="E159" s="31"/>
      <c r="F159" s="6"/>
      <c r="G159" s="42"/>
    </row>
    <row r="160" spans="1:7" x14ac:dyDescent="0.25">
      <c r="A160" s="59"/>
      <c r="B160" s="16" t="s">
        <v>152</v>
      </c>
      <c r="C160" s="5"/>
      <c r="D160" s="30"/>
      <c r="E160" s="31"/>
      <c r="F160" s="6"/>
      <c r="G160" s="42"/>
    </row>
    <row r="161" spans="1:7" x14ac:dyDescent="0.25">
      <c r="A161" s="60"/>
      <c r="B161" s="16"/>
      <c r="C161" s="7"/>
      <c r="D161" s="32"/>
      <c r="E161" s="33"/>
      <c r="F161" s="8"/>
      <c r="G161" s="42"/>
    </row>
    <row r="162" spans="1:7" x14ac:dyDescent="0.25">
      <c r="A162" s="58" t="s">
        <v>284</v>
      </c>
      <c r="B162" s="15" t="s">
        <v>155</v>
      </c>
      <c r="C162" s="3"/>
      <c r="D162" s="28" t="s">
        <v>56</v>
      </c>
      <c r="E162" s="29">
        <v>3</v>
      </c>
      <c r="F162" s="4" t="s">
        <v>154</v>
      </c>
      <c r="G162" s="38" t="str">
        <f>IFERROR(F162*E162,"")</f>
        <v/>
      </c>
    </row>
    <row r="163" spans="1:7" x14ac:dyDescent="0.25">
      <c r="A163" s="59"/>
      <c r="B163" s="16" t="s">
        <v>156</v>
      </c>
      <c r="C163" s="5"/>
      <c r="D163" s="30"/>
      <c r="E163" s="31"/>
      <c r="F163" s="6"/>
      <c r="G163" s="39"/>
    </row>
    <row r="164" spans="1:7" x14ac:dyDescent="0.25">
      <c r="A164" s="59"/>
      <c r="B164" s="16" t="s">
        <v>157</v>
      </c>
      <c r="C164" s="5"/>
      <c r="D164" s="30"/>
      <c r="E164" s="31"/>
      <c r="F164" s="6"/>
      <c r="G164" s="39"/>
    </row>
    <row r="165" spans="1:7" x14ac:dyDescent="0.25">
      <c r="A165" s="59"/>
      <c r="B165" s="16" t="s">
        <v>158</v>
      </c>
      <c r="C165" s="5"/>
      <c r="D165" s="30"/>
      <c r="E165" s="31"/>
      <c r="F165" s="6"/>
      <c r="G165" s="39"/>
    </row>
    <row r="166" spans="1:7" x14ac:dyDescent="0.25">
      <c r="A166" s="59"/>
      <c r="B166" s="16" t="s">
        <v>159</v>
      </c>
      <c r="C166" s="5"/>
      <c r="D166" s="30"/>
      <c r="E166" s="31"/>
      <c r="F166" s="6"/>
      <c r="G166" s="39"/>
    </row>
    <row r="167" spans="1:7" x14ac:dyDescent="0.25">
      <c r="A167" s="59"/>
      <c r="B167" s="16" t="s">
        <v>160</v>
      </c>
      <c r="C167" s="5"/>
      <c r="D167" s="30"/>
      <c r="E167" s="31"/>
      <c r="F167" s="6"/>
      <c r="G167" s="39"/>
    </row>
    <row r="168" spans="1:7" x14ac:dyDescent="0.25">
      <c r="A168" s="59"/>
      <c r="B168" s="16" t="s">
        <v>161</v>
      </c>
      <c r="C168" s="5"/>
      <c r="D168" s="30"/>
      <c r="E168" s="31"/>
      <c r="F168" s="6"/>
      <c r="G168" s="39"/>
    </row>
    <row r="169" spans="1:7" x14ac:dyDescent="0.25">
      <c r="A169" s="59"/>
      <c r="B169" s="16" t="s">
        <v>162</v>
      </c>
      <c r="C169" s="5"/>
      <c r="D169" s="30"/>
      <c r="E169" s="31"/>
      <c r="F169" s="6"/>
      <c r="G169" s="39"/>
    </row>
    <row r="170" spans="1:7" x14ac:dyDescent="0.25">
      <c r="A170" s="59"/>
      <c r="B170" s="16" t="s">
        <v>163</v>
      </c>
      <c r="C170" s="5"/>
      <c r="D170" s="30"/>
      <c r="E170" s="31"/>
      <c r="F170" s="6"/>
      <c r="G170" s="39"/>
    </row>
    <row r="171" spans="1:7" x14ac:dyDescent="0.25">
      <c r="A171" s="60"/>
      <c r="B171" s="19"/>
      <c r="C171" s="7"/>
      <c r="D171" s="32"/>
      <c r="E171" s="33"/>
      <c r="F171" s="8"/>
      <c r="G171" s="40"/>
    </row>
    <row r="172" spans="1:7" x14ac:dyDescent="0.25">
      <c r="A172" s="58" t="s">
        <v>285</v>
      </c>
      <c r="B172" s="16" t="s">
        <v>164</v>
      </c>
      <c r="C172" s="3"/>
      <c r="D172" s="28" t="s">
        <v>56</v>
      </c>
      <c r="E172" s="29">
        <v>1</v>
      </c>
      <c r="F172" s="4" t="s">
        <v>154</v>
      </c>
      <c r="G172" s="38" t="str">
        <f>IFERROR(F172*E172,"")</f>
        <v/>
      </c>
    </row>
    <row r="173" spans="1:7" x14ac:dyDescent="0.25">
      <c r="A173" s="59"/>
      <c r="B173" s="16" t="s">
        <v>165</v>
      </c>
      <c r="C173" s="5"/>
      <c r="D173" s="30"/>
      <c r="E173" s="31"/>
      <c r="F173" s="6"/>
      <c r="G173" s="39"/>
    </row>
    <row r="174" spans="1:7" x14ac:dyDescent="0.25">
      <c r="A174" s="59"/>
      <c r="B174" s="16" t="s">
        <v>166</v>
      </c>
      <c r="C174" s="5"/>
      <c r="D174" s="30"/>
      <c r="E174" s="31"/>
      <c r="F174" s="6"/>
      <c r="G174" s="39"/>
    </row>
    <row r="175" spans="1:7" x14ac:dyDescent="0.25">
      <c r="A175" s="59"/>
      <c r="B175" s="16" t="s">
        <v>167</v>
      </c>
      <c r="C175" s="5"/>
      <c r="D175" s="30"/>
      <c r="E175" s="31"/>
      <c r="F175" s="6"/>
      <c r="G175" s="39"/>
    </row>
    <row r="176" spans="1:7" x14ac:dyDescent="0.25">
      <c r="A176" s="59"/>
      <c r="B176" s="16" t="s">
        <v>168</v>
      </c>
      <c r="C176" s="5"/>
      <c r="D176" s="30"/>
      <c r="E176" s="31"/>
      <c r="F176" s="6"/>
      <c r="G176" s="39"/>
    </row>
    <row r="177" spans="1:7" x14ac:dyDescent="0.25">
      <c r="A177" s="59"/>
      <c r="B177" s="16" t="s">
        <v>169</v>
      </c>
      <c r="C177" s="5"/>
      <c r="D177" s="30"/>
      <c r="E177" s="31"/>
      <c r="F177" s="6"/>
      <c r="G177" s="39"/>
    </row>
    <row r="178" spans="1:7" x14ac:dyDescent="0.25">
      <c r="A178" s="59"/>
      <c r="B178" s="16" t="s">
        <v>170</v>
      </c>
      <c r="C178" s="5"/>
      <c r="D178" s="30"/>
      <c r="E178" s="31"/>
      <c r="F178" s="6"/>
      <c r="G178" s="39"/>
    </row>
    <row r="179" spans="1:7" x14ac:dyDescent="0.25">
      <c r="A179" s="60"/>
      <c r="B179" s="16"/>
      <c r="C179" s="7"/>
      <c r="D179" s="32"/>
      <c r="E179" s="33"/>
      <c r="F179" s="8"/>
      <c r="G179" s="40"/>
    </row>
    <row r="180" spans="1:7" x14ac:dyDescent="0.25">
      <c r="A180" s="58" t="s">
        <v>286</v>
      </c>
      <c r="B180" s="15" t="s">
        <v>171</v>
      </c>
      <c r="C180" s="3"/>
      <c r="D180" s="28" t="s">
        <v>56</v>
      </c>
      <c r="E180" s="29">
        <v>12</v>
      </c>
      <c r="F180" s="4" t="s">
        <v>154</v>
      </c>
      <c r="G180" s="38" t="str">
        <f>IFERROR(F180*E180,"")</f>
        <v/>
      </c>
    </row>
    <row r="181" spans="1:7" x14ac:dyDescent="0.25">
      <c r="A181" s="59"/>
      <c r="B181" s="16" t="s">
        <v>172</v>
      </c>
      <c r="C181" s="5"/>
      <c r="D181" s="30"/>
      <c r="E181" s="31"/>
      <c r="F181" s="6"/>
      <c r="G181" s="39"/>
    </row>
    <row r="182" spans="1:7" x14ac:dyDescent="0.25">
      <c r="A182" s="59"/>
      <c r="B182" s="16" t="s">
        <v>173</v>
      </c>
      <c r="C182" s="5"/>
      <c r="D182" s="30"/>
      <c r="E182" s="31"/>
      <c r="F182" s="6"/>
      <c r="G182" s="39"/>
    </row>
    <row r="183" spans="1:7" x14ac:dyDescent="0.25">
      <c r="A183" s="59"/>
      <c r="B183" s="16" t="s">
        <v>174</v>
      </c>
      <c r="C183" s="5"/>
      <c r="D183" s="30"/>
      <c r="E183" s="31"/>
      <c r="F183" s="6"/>
      <c r="G183" s="39"/>
    </row>
    <row r="184" spans="1:7" x14ac:dyDescent="0.25">
      <c r="A184" s="59"/>
      <c r="B184" s="16" t="s">
        <v>175</v>
      </c>
      <c r="C184" s="5"/>
      <c r="D184" s="30"/>
      <c r="E184" s="31"/>
      <c r="F184" s="6"/>
      <c r="G184" s="39"/>
    </row>
    <row r="185" spans="1:7" x14ac:dyDescent="0.25">
      <c r="A185" s="59"/>
      <c r="B185" s="16" t="s">
        <v>176</v>
      </c>
      <c r="C185" s="5"/>
      <c r="D185" s="30"/>
      <c r="E185" s="31"/>
      <c r="F185" s="6"/>
      <c r="G185" s="39"/>
    </row>
    <row r="186" spans="1:7" x14ac:dyDescent="0.25">
      <c r="A186" s="59"/>
      <c r="B186" s="16" t="s">
        <v>177</v>
      </c>
      <c r="C186" s="5"/>
      <c r="D186" s="30"/>
      <c r="E186" s="31"/>
      <c r="F186" s="6"/>
      <c r="G186" s="39"/>
    </row>
    <row r="187" spans="1:7" x14ac:dyDescent="0.25">
      <c r="A187" s="59"/>
      <c r="B187" s="16" t="s">
        <v>178</v>
      </c>
      <c r="C187" s="5"/>
      <c r="D187" s="30"/>
      <c r="E187" s="31"/>
      <c r="F187" s="6"/>
      <c r="G187" s="39"/>
    </row>
    <row r="188" spans="1:7" x14ac:dyDescent="0.25">
      <c r="A188" s="59"/>
      <c r="B188" s="16" t="s">
        <v>179</v>
      </c>
      <c r="C188" s="5"/>
      <c r="D188" s="30"/>
      <c r="E188" s="31"/>
      <c r="F188" s="6"/>
      <c r="G188" s="39"/>
    </row>
    <row r="189" spans="1:7" x14ac:dyDescent="0.25">
      <c r="A189" s="59"/>
      <c r="B189" s="16" t="s">
        <v>180</v>
      </c>
      <c r="C189" s="5"/>
      <c r="D189" s="30"/>
      <c r="E189" s="31"/>
      <c r="F189" s="6"/>
      <c r="G189" s="39"/>
    </row>
    <row r="190" spans="1:7" x14ac:dyDescent="0.25">
      <c r="A190" s="60"/>
      <c r="B190" s="19"/>
      <c r="C190" s="7"/>
      <c r="D190" s="32"/>
      <c r="E190" s="33"/>
      <c r="F190" s="8"/>
      <c r="G190" s="40"/>
    </row>
    <row r="191" spans="1:7" x14ac:dyDescent="0.25">
      <c r="A191" s="58" t="s">
        <v>287</v>
      </c>
      <c r="B191" s="16" t="s">
        <v>181</v>
      </c>
      <c r="C191" s="3"/>
      <c r="D191" s="28" t="s">
        <v>56</v>
      </c>
      <c r="E191" s="29">
        <v>12</v>
      </c>
      <c r="F191" s="4" t="s">
        <v>154</v>
      </c>
      <c r="G191" s="38" t="str">
        <f>IFERROR(F191*E191,"")</f>
        <v/>
      </c>
    </row>
    <row r="192" spans="1:7" x14ac:dyDescent="0.25">
      <c r="A192" s="59"/>
      <c r="B192" s="16" t="s">
        <v>182</v>
      </c>
      <c r="C192" s="5"/>
      <c r="D192" s="30"/>
      <c r="E192" s="31"/>
      <c r="F192" s="6"/>
      <c r="G192" s="39"/>
    </row>
    <row r="193" spans="1:7" x14ac:dyDescent="0.25">
      <c r="A193" s="60"/>
      <c r="B193" s="16"/>
      <c r="C193" s="7"/>
      <c r="D193" s="32"/>
      <c r="E193" s="33"/>
      <c r="F193" s="8"/>
      <c r="G193" s="40"/>
    </row>
    <row r="194" spans="1:7" x14ac:dyDescent="0.25">
      <c r="A194" s="58" t="s">
        <v>288</v>
      </c>
      <c r="B194" s="15" t="s">
        <v>183</v>
      </c>
      <c r="C194" s="3"/>
      <c r="D194" s="28" t="s">
        <v>56</v>
      </c>
      <c r="E194" s="29">
        <v>1</v>
      </c>
      <c r="F194" s="4" t="s">
        <v>154</v>
      </c>
      <c r="G194" s="38" t="str">
        <f>IFERROR(F194*E194,"")</f>
        <v/>
      </c>
    </row>
    <row r="195" spans="1:7" x14ac:dyDescent="0.25">
      <c r="A195" s="59"/>
      <c r="B195" s="16" t="s">
        <v>184</v>
      </c>
      <c r="C195" s="5"/>
      <c r="D195" s="30"/>
      <c r="E195" s="31"/>
      <c r="F195" s="6"/>
      <c r="G195" s="42"/>
    </row>
    <row r="196" spans="1:7" x14ac:dyDescent="0.25">
      <c r="A196" s="59"/>
      <c r="B196" s="16" t="s">
        <v>185</v>
      </c>
      <c r="C196" s="5"/>
      <c r="D196" s="30"/>
      <c r="E196" s="31"/>
      <c r="F196" s="6"/>
      <c r="G196" s="42"/>
    </row>
    <row r="197" spans="1:7" x14ac:dyDescent="0.25">
      <c r="A197" s="59"/>
      <c r="B197" s="16" t="s">
        <v>186</v>
      </c>
      <c r="C197" s="5"/>
      <c r="D197" s="30"/>
      <c r="E197" s="31"/>
      <c r="F197" s="6"/>
      <c r="G197" s="42"/>
    </row>
    <row r="198" spans="1:7" x14ac:dyDescent="0.25">
      <c r="A198" s="59"/>
      <c r="B198" s="16" t="s">
        <v>187</v>
      </c>
      <c r="C198" s="5"/>
      <c r="D198" s="30"/>
      <c r="E198" s="31"/>
      <c r="F198" s="6"/>
      <c r="G198" s="42"/>
    </row>
    <row r="199" spans="1:7" x14ac:dyDescent="0.25">
      <c r="A199" s="59"/>
      <c r="B199" s="16" t="s">
        <v>188</v>
      </c>
      <c r="C199" s="5"/>
      <c r="D199" s="30"/>
      <c r="E199" s="31"/>
      <c r="F199" s="6"/>
      <c r="G199" s="42"/>
    </row>
    <row r="200" spans="1:7" x14ac:dyDescent="0.25">
      <c r="A200" s="59"/>
      <c r="B200" s="16" t="s">
        <v>189</v>
      </c>
      <c r="C200" s="5"/>
      <c r="D200" s="30"/>
      <c r="E200" s="31"/>
      <c r="F200" s="6"/>
      <c r="G200" s="42"/>
    </row>
    <row r="201" spans="1:7" x14ac:dyDescent="0.25">
      <c r="A201" s="59"/>
      <c r="B201" s="16" t="s">
        <v>190</v>
      </c>
      <c r="C201" s="5"/>
      <c r="D201" s="30"/>
      <c r="E201" s="31"/>
      <c r="F201" s="6"/>
      <c r="G201" s="42"/>
    </row>
    <row r="202" spans="1:7" x14ac:dyDescent="0.25">
      <c r="A202" s="59"/>
      <c r="B202" s="16" t="s">
        <v>191</v>
      </c>
      <c r="C202" s="5"/>
      <c r="D202" s="30"/>
      <c r="E202" s="31"/>
      <c r="F202" s="6"/>
      <c r="G202" s="42"/>
    </row>
    <row r="203" spans="1:7" x14ac:dyDescent="0.25">
      <c r="A203" s="59"/>
      <c r="B203" s="16" t="s">
        <v>125</v>
      </c>
      <c r="C203" s="5"/>
      <c r="D203" s="30"/>
      <c r="E203" s="31"/>
      <c r="F203" s="6"/>
      <c r="G203" s="42"/>
    </row>
    <row r="204" spans="1:7" x14ac:dyDescent="0.25">
      <c r="A204" s="60"/>
      <c r="B204" s="19"/>
      <c r="C204" s="7"/>
      <c r="D204" s="32"/>
      <c r="E204" s="33"/>
      <c r="F204" s="8"/>
      <c r="G204" s="41"/>
    </row>
    <row r="205" spans="1:7" x14ac:dyDescent="0.25">
      <c r="A205" s="58" t="s">
        <v>289</v>
      </c>
      <c r="B205" s="15" t="s">
        <v>192</v>
      </c>
      <c r="C205" s="3"/>
      <c r="D205" s="28" t="s">
        <v>56</v>
      </c>
      <c r="E205" s="29">
        <v>1</v>
      </c>
      <c r="F205" s="4" t="s">
        <v>154</v>
      </c>
      <c r="G205" s="38" t="str">
        <f>IFERROR(F205*E205,"")</f>
        <v/>
      </c>
    </row>
    <row r="206" spans="1:7" x14ac:dyDescent="0.25">
      <c r="A206" s="59"/>
      <c r="B206" s="16" t="s">
        <v>193</v>
      </c>
      <c r="C206" s="5"/>
      <c r="D206" s="30"/>
      <c r="E206" s="31"/>
      <c r="F206" s="6"/>
      <c r="G206" s="42"/>
    </row>
    <row r="207" spans="1:7" x14ac:dyDescent="0.25">
      <c r="A207" s="59"/>
      <c r="B207" s="16" t="s">
        <v>194</v>
      </c>
      <c r="C207" s="5"/>
      <c r="D207" s="30"/>
      <c r="E207" s="31"/>
      <c r="F207" s="6"/>
      <c r="G207" s="42"/>
    </row>
    <row r="208" spans="1:7" x14ac:dyDescent="0.25">
      <c r="A208" s="59"/>
      <c r="B208" s="16" t="s">
        <v>195</v>
      </c>
      <c r="C208" s="5"/>
      <c r="D208" s="30"/>
      <c r="E208" s="31"/>
      <c r="F208" s="6"/>
      <c r="G208" s="42"/>
    </row>
    <row r="209" spans="1:7" x14ac:dyDescent="0.25">
      <c r="A209" s="59"/>
      <c r="B209" s="16" t="s">
        <v>196</v>
      </c>
      <c r="C209" s="5"/>
      <c r="D209" s="30"/>
      <c r="E209" s="31"/>
      <c r="F209" s="6"/>
      <c r="G209" s="42"/>
    </row>
    <row r="210" spans="1:7" x14ac:dyDescent="0.25">
      <c r="A210" s="59"/>
      <c r="B210" s="16" t="s">
        <v>197</v>
      </c>
      <c r="C210" s="5"/>
      <c r="D210" s="30"/>
      <c r="E210" s="31"/>
      <c r="F210" s="6"/>
      <c r="G210" s="42"/>
    </row>
    <row r="211" spans="1:7" x14ac:dyDescent="0.25">
      <c r="A211" s="59"/>
      <c r="B211" s="16" t="s">
        <v>198</v>
      </c>
      <c r="C211" s="5"/>
      <c r="D211" s="30"/>
      <c r="E211" s="31"/>
      <c r="F211" s="6"/>
      <c r="G211" s="42"/>
    </row>
    <row r="212" spans="1:7" x14ac:dyDescent="0.25">
      <c r="A212" s="59"/>
      <c r="B212" s="16" t="s">
        <v>199</v>
      </c>
      <c r="C212" s="5"/>
      <c r="D212" s="30"/>
      <c r="E212" s="31"/>
      <c r="F212" s="6"/>
      <c r="G212" s="42"/>
    </row>
    <row r="213" spans="1:7" x14ac:dyDescent="0.25">
      <c r="A213" s="59"/>
      <c r="B213" s="16" t="s">
        <v>200</v>
      </c>
      <c r="C213" s="5"/>
      <c r="D213" s="30"/>
      <c r="E213" s="31"/>
      <c r="F213" s="6"/>
      <c r="G213" s="42"/>
    </row>
    <row r="214" spans="1:7" x14ac:dyDescent="0.25">
      <c r="A214" s="59"/>
      <c r="B214" s="16" t="s">
        <v>201</v>
      </c>
      <c r="C214" s="5"/>
      <c r="D214" s="30"/>
      <c r="E214" s="31"/>
      <c r="F214" s="6"/>
      <c r="G214" s="42"/>
    </row>
    <row r="215" spans="1:7" x14ac:dyDescent="0.25">
      <c r="A215" s="59"/>
      <c r="B215" s="16" t="s">
        <v>125</v>
      </c>
      <c r="C215" s="5"/>
      <c r="D215" s="30"/>
      <c r="E215" s="31"/>
      <c r="F215" s="6"/>
      <c r="G215" s="42"/>
    </row>
    <row r="216" spans="1:7" x14ac:dyDescent="0.25">
      <c r="A216" s="60"/>
      <c r="B216" s="16"/>
      <c r="C216" s="7"/>
      <c r="D216" s="32"/>
      <c r="E216" s="33"/>
      <c r="F216" s="8"/>
      <c r="G216" s="42"/>
    </row>
    <row r="217" spans="1:7" x14ac:dyDescent="0.25">
      <c r="A217" s="58" t="s">
        <v>290</v>
      </c>
      <c r="B217" s="15" t="s">
        <v>192</v>
      </c>
      <c r="C217" s="3"/>
      <c r="D217" s="28" t="s">
        <v>56</v>
      </c>
      <c r="E217" s="29">
        <v>6</v>
      </c>
      <c r="F217" s="4" t="s">
        <v>154</v>
      </c>
      <c r="G217" s="38" t="str">
        <f>IFERROR(F217*E217,"")</f>
        <v/>
      </c>
    </row>
    <row r="218" spans="1:7" x14ac:dyDescent="0.25">
      <c r="A218" s="59"/>
      <c r="B218" s="16" t="s">
        <v>193</v>
      </c>
      <c r="C218" s="5"/>
      <c r="D218" s="30"/>
      <c r="E218" s="31"/>
      <c r="F218" s="6"/>
      <c r="G218" s="39"/>
    </row>
    <row r="219" spans="1:7" x14ac:dyDescent="0.25">
      <c r="A219" s="59"/>
      <c r="B219" s="16" t="s">
        <v>194</v>
      </c>
      <c r="C219" s="5"/>
      <c r="D219" s="30"/>
      <c r="E219" s="31"/>
      <c r="F219" s="6"/>
      <c r="G219" s="39"/>
    </row>
    <row r="220" spans="1:7" x14ac:dyDescent="0.25">
      <c r="A220" s="59"/>
      <c r="B220" s="16" t="s">
        <v>195</v>
      </c>
      <c r="C220" s="5"/>
      <c r="D220" s="30"/>
      <c r="E220" s="31"/>
      <c r="F220" s="6"/>
      <c r="G220" s="39"/>
    </row>
    <row r="221" spans="1:7" x14ac:dyDescent="0.25">
      <c r="A221" s="59"/>
      <c r="B221" s="16" t="s">
        <v>196</v>
      </c>
      <c r="C221" s="5"/>
      <c r="D221" s="30"/>
      <c r="E221" s="31"/>
      <c r="F221" s="6"/>
      <c r="G221" s="39"/>
    </row>
    <row r="222" spans="1:7" x14ac:dyDescent="0.25">
      <c r="A222" s="59"/>
      <c r="B222" s="16" t="s">
        <v>197</v>
      </c>
      <c r="C222" s="5"/>
      <c r="D222" s="30"/>
      <c r="E222" s="31"/>
      <c r="F222" s="6"/>
      <c r="G222" s="39"/>
    </row>
    <row r="223" spans="1:7" x14ac:dyDescent="0.25">
      <c r="A223" s="59"/>
      <c r="B223" s="16" t="s">
        <v>198</v>
      </c>
      <c r="C223" s="5"/>
      <c r="D223" s="30"/>
      <c r="E223" s="31"/>
      <c r="F223" s="6"/>
      <c r="G223" s="39"/>
    </row>
    <row r="224" spans="1:7" x14ac:dyDescent="0.25">
      <c r="A224" s="59"/>
      <c r="B224" s="16" t="s">
        <v>202</v>
      </c>
      <c r="C224" s="5"/>
      <c r="D224" s="30"/>
      <c r="E224" s="31"/>
      <c r="F224" s="6"/>
      <c r="G224" s="39"/>
    </row>
    <row r="225" spans="1:7" x14ac:dyDescent="0.25">
      <c r="A225" s="59"/>
      <c r="B225" s="16" t="s">
        <v>200</v>
      </c>
      <c r="C225" s="5"/>
      <c r="D225" s="30"/>
      <c r="E225" s="31"/>
      <c r="F225" s="6"/>
      <c r="G225" s="39"/>
    </row>
    <row r="226" spans="1:7" x14ac:dyDescent="0.25">
      <c r="A226" s="59"/>
      <c r="B226" s="16" t="s">
        <v>201</v>
      </c>
      <c r="C226" s="5"/>
      <c r="D226" s="30"/>
      <c r="E226" s="31"/>
      <c r="F226" s="6"/>
      <c r="G226" s="39"/>
    </row>
    <row r="227" spans="1:7" x14ac:dyDescent="0.25">
      <c r="A227" s="59"/>
      <c r="B227" s="16" t="s">
        <v>125</v>
      </c>
      <c r="C227" s="5"/>
      <c r="D227" s="30"/>
      <c r="E227" s="31"/>
      <c r="F227" s="6"/>
      <c r="G227" s="39"/>
    </row>
    <row r="228" spans="1:7" x14ac:dyDescent="0.25">
      <c r="A228" s="60"/>
      <c r="B228" s="16"/>
      <c r="C228" s="7"/>
      <c r="D228" s="32"/>
      <c r="E228" s="33"/>
      <c r="F228" s="8"/>
      <c r="G228" s="40"/>
    </row>
    <row r="229" spans="1:7" x14ac:dyDescent="0.25">
      <c r="A229" s="58" t="s">
        <v>291</v>
      </c>
      <c r="B229" s="15" t="s">
        <v>64</v>
      </c>
      <c r="C229" s="3"/>
      <c r="D229" s="28" t="s">
        <v>65</v>
      </c>
      <c r="E229" s="29">
        <v>1</v>
      </c>
      <c r="F229" s="4" t="s">
        <v>154</v>
      </c>
      <c r="G229" s="38" t="str">
        <f>IFERROR(F229*E229,"")</f>
        <v/>
      </c>
    </row>
    <row r="230" spans="1:7" x14ac:dyDescent="0.25">
      <c r="A230" s="59"/>
      <c r="B230" s="16" t="s">
        <v>66</v>
      </c>
      <c r="C230" s="5"/>
      <c r="D230" s="30"/>
      <c r="E230" s="31"/>
      <c r="F230" s="6"/>
      <c r="G230" s="39"/>
    </row>
    <row r="231" spans="1:7" x14ac:dyDescent="0.25">
      <c r="A231" s="59"/>
      <c r="B231" s="16" t="s">
        <v>67</v>
      </c>
      <c r="C231" s="5"/>
      <c r="D231" s="30"/>
      <c r="E231" s="31"/>
      <c r="F231" s="6"/>
      <c r="G231" s="39"/>
    </row>
    <row r="232" spans="1:7" x14ac:dyDescent="0.25">
      <c r="A232" s="59"/>
      <c r="B232" s="16" t="s">
        <v>69</v>
      </c>
      <c r="C232" s="5"/>
      <c r="D232" s="30"/>
      <c r="E232" s="31"/>
      <c r="F232" s="6"/>
      <c r="G232" s="39"/>
    </row>
    <row r="233" spans="1:7" x14ac:dyDescent="0.25">
      <c r="A233" s="59"/>
      <c r="B233" s="16" t="s">
        <v>203</v>
      </c>
      <c r="C233" s="5"/>
      <c r="D233" s="30"/>
      <c r="E233" s="31"/>
      <c r="F233" s="6"/>
      <c r="G233" s="39"/>
    </row>
    <row r="234" spans="1:7" x14ac:dyDescent="0.25">
      <c r="A234" s="59"/>
      <c r="B234" s="16" t="s">
        <v>74</v>
      </c>
      <c r="C234" s="5"/>
      <c r="D234" s="30"/>
      <c r="E234" s="31"/>
      <c r="F234" s="6"/>
      <c r="G234" s="39"/>
    </row>
    <row r="235" spans="1:7" x14ac:dyDescent="0.25">
      <c r="A235" s="59"/>
      <c r="B235" s="16" t="s">
        <v>75</v>
      </c>
      <c r="C235" s="5"/>
      <c r="D235" s="30"/>
      <c r="E235" s="31"/>
      <c r="F235" s="6"/>
      <c r="G235" s="39"/>
    </row>
    <row r="236" spans="1:7" x14ac:dyDescent="0.25">
      <c r="A236" s="59"/>
      <c r="B236" s="16" t="s">
        <v>76</v>
      </c>
      <c r="C236" s="5"/>
      <c r="D236" s="30"/>
      <c r="E236" s="31"/>
      <c r="F236" s="6"/>
      <c r="G236" s="39"/>
    </row>
    <row r="237" spans="1:7" x14ac:dyDescent="0.25">
      <c r="A237" s="59"/>
      <c r="B237" s="16" t="s">
        <v>204</v>
      </c>
      <c r="C237" s="5"/>
      <c r="D237" s="30"/>
      <c r="E237" s="31"/>
      <c r="F237" s="6"/>
      <c r="G237" s="39"/>
    </row>
    <row r="238" spans="1:7" x14ac:dyDescent="0.25">
      <c r="A238" s="59"/>
      <c r="B238" s="16" t="s">
        <v>54</v>
      </c>
      <c r="C238" s="5"/>
      <c r="D238" s="30"/>
      <c r="E238" s="31"/>
      <c r="F238" s="6"/>
      <c r="G238" s="39"/>
    </row>
    <row r="239" spans="1:7" x14ac:dyDescent="0.25">
      <c r="A239" s="60"/>
      <c r="B239" s="16"/>
      <c r="C239" s="7"/>
      <c r="D239" s="32"/>
      <c r="E239" s="33"/>
      <c r="F239" s="8"/>
      <c r="G239" s="40"/>
    </row>
    <row r="240" spans="1:7" x14ac:dyDescent="0.25">
      <c r="A240" s="58" t="s">
        <v>292</v>
      </c>
      <c r="B240" s="15" t="s">
        <v>205</v>
      </c>
      <c r="C240" s="3"/>
      <c r="D240" s="28" t="s">
        <v>372</v>
      </c>
      <c r="E240" s="29">
        <v>500</v>
      </c>
      <c r="F240" s="4" t="s">
        <v>154</v>
      </c>
      <c r="G240" s="38" t="str">
        <f>IFERROR(F240*E240,"")</f>
        <v/>
      </c>
    </row>
    <row r="241" spans="1:7" x14ac:dyDescent="0.25">
      <c r="A241" s="59"/>
      <c r="B241" s="16" t="s">
        <v>206</v>
      </c>
      <c r="C241" s="5"/>
      <c r="D241" s="30"/>
      <c r="E241" s="31"/>
      <c r="F241" s="6"/>
      <c r="G241" s="39"/>
    </row>
    <row r="242" spans="1:7" x14ac:dyDescent="0.25">
      <c r="A242" s="60"/>
      <c r="B242" s="16"/>
      <c r="C242" s="7"/>
      <c r="D242" s="32"/>
      <c r="E242" s="33"/>
      <c r="F242" s="8"/>
      <c r="G242" s="40"/>
    </row>
    <row r="243" spans="1:7" x14ac:dyDescent="0.25">
      <c r="A243" s="58" t="s">
        <v>293</v>
      </c>
      <c r="B243" s="15" t="s">
        <v>205</v>
      </c>
      <c r="C243" s="3"/>
      <c r="D243" s="28" t="s">
        <v>372</v>
      </c>
      <c r="E243" s="29">
        <v>400</v>
      </c>
      <c r="F243" s="4" t="s">
        <v>154</v>
      </c>
      <c r="G243" s="38" t="str">
        <f>IFERROR(F243*E243,"")</f>
        <v/>
      </c>
    </row>
    <row r="244" spans="1:7" x14ac:dyDescent="0.25">
      <c r="A244" s="59"/>
      <c r="B244" s="16" t="s">
        <v>207</v>
      </c>
      <c r="C244" s="5"/>
      <c r="D244" s="30"/>
      <c r="E244" s="31"/>
      <c r="F244" s="6"/>
      <c r="G244" s="39"/>
    </row>
    <row r="245" spans="1:7" x14ac:dyDescent="0.25">
      <c r="A245" s="60"/>
      <c r="B245" s="19"/>
      <c r="C245" s="7"/>
      <c r="D245" s="32"/>
      <c r="E245" s="33"/>
      <c r="F245" s="8"/>
      <c r="G245" s="40"/>
    </row>
    <row r="246" spans="1:7" x14ac:dyDescent="0.25">
      <c r="A246" s="58" t="s">
        <v>294</v>
      </c>
      <c r="B246" s="15" t="s">
        <v>208</v>
      </c>
      <c r="C246" s="3"/>
      <c r="D246" s="28" t="s">
        <v>56</v>
      </c>
      <c r="E246" s="29">
        <v>2</v>
      </c>
      <c r="F246" s="4" t="s">
        <v>154</v>
      </c>
      <c r="G246" s="38" t="str">
        <f>IFERROR(F246*E246,"")</f>
        <v/>
      </c>
    </row>
    <row r="247" spans="1:7" x14ac:dyDescent="0.25">
      <c r="A247" s="59"/>
      <c r="B247" s="16" t="s">
        <v>209</v>
      </c>
      <c r="C247" s="5"/>
      <c r="D247" s="30"/>
      <c r="E247" s="31"/>
      <c r="F247" s="6" t="s">
        <v>154</v>
      </c>
      <c r="G247" s="39"/>
    </row>
    <row r="248" spans="1:7" x14ac:dyDescent="0.25">
      <c r="A248" s="59"/>
      <c r="B248" s="16" t="s">
        <v>210</v>
      </c>
      <c r="C248" s="5"/>
      <c r="D248" s="30"/>
      <c r="E248" s="31"/>
      <c r="F248" s="6"/>
      <c r="G248" s="39"/>
    </row>
    <row r="249" spans="1:7" x14ac:dyDescent="0.25">
      <c r="A249" s="59"/>
      <c r="B249" s="16" t="s">
        <v>211</v>
      </c>
      <c r="C249" s="5"/>
      <c r="D249" s="30"/>
      <c r="E249" s="31"/>
      <c r="F249" s="6"/>
      <c r="G249" s="39"/>
    </row>
    <row r="250" spans="1:7" x14ac:dyDescent="0.25">
      <c r="A250" s="59"/>
      <c r="B250" s="16" t="s">
        <v>212</v>
      </c>
      <c r="C250" s="5"/>
      <c r="D250" s="30"/>
      <c r="E250" s="31"/>
      <c r="F250" s="6"/>
      <c r="G250" s="39"/>
    </row>
    <row r="251" spans="1:7" x14ac:dyDescent="0.25">
      <c r="A251" s="59"/>
      <c r="B251" s="16" t="s">
        <v>213</v>
      </c>
      <c r="C251" s="5"/>
      <c r="D251" s="30"/>
      <c r="E251" s="31"/>
      <c r="F251" s="6"/>
      <c r="G251" s="39"/>
    </row>
    <row r="252" spans="1:7" x14ac:dyDescent="0.25">
      <c r="A252" s="59"/>
      <c r="B252" s="16" t="s">
        <v>214</v>
      </c>
      <c r="C252" s="5"/>
      <c r="D252" s="30"/>
      <c r="E252" s="31"/>
      <c r="F252" s="6"/>
      <c r="G252" s="39"/>
    </row>
    <row r="253" spans="1:7" x14ac:dyDescent="0.25">
      <c r="A253" s="59"/>
      <c r="B253" s="16" t="s">
        <v>215</v>
      </c>
      <c r="C253" s="5"/>
      <c r="D253" s="30"/>
      <c r="E253" s="31"/>
      <c r="F253" s="6"/>
      <c r="G253" s="39"/>
    </row>
    <row r="254" spans="1:7" x14ac:dyDescent="0.25">
      <c r="A254" s="59"/>
      <c r="B254" s="16" t="s">
        <v>216</v>
      </c>
      <c r="C254" s="5"/>
      <c r="D254" s="30"/>
      <c r="E254" s="31"/>
      <c r="F254" s="6"/>
      <c r="G254" s="39"/>
    </row>
    <row r="255" spans="1:7" x14ac:dyDescent="0.25">
      <c r="A255" s="59"/>
      <c r="B255" s="16" t="s">
        <v>217</v>
      </c>
      <c r="C255" s="5"/>
      <c r="D255" s="30"/>
      <c r="E255" s="31"/>
      <c r="F255" s="6"/>
      <c r="G255" s="39"/>
    </row>
    <row r="256" spans="1:7" x14ac:dyDescent="0.25">
      <c r="A256" s="59"/>
      <c r="B256" s="16" t="s">
        <v>218</v>
      </c>
      <c r="C256" s="5"/>
      <c r="D256" s="30"/>
      <c r="E256" s="31"/>
      <c r="F256" s="6"/>
      <c r="G256" s="39"/>
    </row>
    <row r="257" spans="1:7" x14ac:dyDescent="0.25">
      <c r="A257" s="59"/>
      <c r="B257" s="16" t="s">
        <v>219</v>
      </c>
      <c r="C257" s="5"/>
      <c r="D257" s="30"/>
      <c r="E257" s="31"/>
      <c r="F257" s="6"/>
      <c r="G257" s="39"/>
    </row>
    <row r="258" spans="1:7" x14ac:dyDescent="0.25">
      <c r="A258" s="59"/>
      <c r="B258" s="16" t="s">
        <v>220</v>
      </c>
      <c r="C258" s="5"/>
      <c r="D258" s="30"/>
      <c r="E258" s="31"/>
      <c r="F258" s="6"/>
      <c r="G258" s="39"/>
    </row>
    <row r="259" spans="1:7" x14ac:dyDescent="0.25">
      <c r="A259" s="59"/>
      <c r="B259" s="16" t="s">
        <v>221</v>
      </c>
      <c r="C259" s="5"/>
      <c r="D259" s="30"/>
      <c r="E259" s="31"/>
      <c r="F259" s="6"/>
      <c r="G259" s="39"/>
    </row>
    <row r="260" spans="1:7" x14ac:dyDescent="0.25">
      <c r="A260" s="59"/>
      <c r="B260" s="16" t="s">
        <v>222</v>
      </c>
      <c r="C260" s="5"/>
      <c r="D260" s="30"/>
      <c r="E260" s="31"/>
      <c r="F260" s="6"/>
      <c r="G260" s="39"/>
    </row>
    <row r="261" spans="1:7" x14ac:dyDescent="0.25">
      <c r="A261" s="59"/>
      <c r="B261" s="16" t="s">
        <v>211</v>
      </c>
      <c r="C261" s="5"/>
      <c r="D261" s="30"/>
      <c r="E261" s="31"/>
      <c r="F261" s="6"/>
      <c r="G261" s="39"/>
    </row>
    <row r="262" spans="1:7" x14ac:dyDescent="0.25">
      <c r="A262" s="59"/>
      <c r="B262" s="16" t="s">
        <v>223</v>
      </c>
      <c r="C262" s="5"/>
      <c r="D262" s="30"/>
      <c r="E262" s="31"/>
      <c r="F262" s="6"/>
      <c r="G262" s="39"/>
    </row>
    <row r="263" spans="1:7" x14ac:dyDescent="0.25">
      <c r="A263" s="59"/>
      <c r="B263" s="16" t="s">
        <v>224</v>
      </c>
      <c r="C263" s="5"/>
      <c r="D263" s="30"/>
      <c r="E263" s="31"/>
      <c r="F263" s="6"/>
      <c r="G263" s="39"/>
    </row>
    <row r="264" spans="1:7" ht="15" customHeight="1" x14ac:dyDescent="0.25">
      <c r="A264" s="59"/>
      <c r="B264" s="16" t="s">
        <v>225</v>
      </c>
      <c r="C264" s="5"/>
      <c r="D264" s="30"/>
      <c r="E264" s="31"/>
      <c r="F264" s="6"/>
      <c r="G264" s="39"/>
    </row>
    <row r="265" spans="1:7" x14ac:dyDescent="0.25">
      <c r="A265" s="59"/>
      <c r="B265" s="16" t="s">
        <v>226</v>
      </c>
      <c r="C265" s="5"/>
      <c r="D265" s="30"/>
      <c r="E265" s="31"/>
      <c r="F265" s="6"/>
      <c r="G265" s="39"/>
    </row>
    <row r="266" spans="1:7" x14ac:dyDescent="0.25">
      <c r="A266" s="59"/>
      <c r="B266" s="16" t="s">
        <v>227</v>
      </c>
      <c r="C266" s="5"/>
      <c r="D266" s="30"/>
      <c r="E266" s="31"/>
      <c r="F266" s="6"/>
      <c r="G266" s="39"/>
    </row>
    <row r="267" spans="1:7" x14ac:dyDescent="0.25">
      <c r="A267" s="59"/>
      <c r="B267" s="16" t="s">
        <v>228</v>
      </c>
      <c r="C267" s="5"/>
      <c r="D267" s="30"/>
      <c r="E267" s="31"/>
      <c r="F267" s="6"/>
      <c r="G267" s="39"/>
    </row>
    <row r="268" spans="1:7" x14ac:dyDescent="0.25">
      <c r="A268" s="59"/>
      <c r="B268" s="16" t="s">
        <v>229</v>
      </c>
      <c r="C268" s="5"/>
      <c r="D268" s="30"/>
      <c r="E268" s="31"/>
      <c r="F268" s="6"/>
      <c r="G268" s="39"/>
    </row>
    <row r="269" spans="1:7" x14ac:dyDescent="0.25">
      <c r="A269" s="59"/>
      <c r="B269" s="16" t="s">
        <v>228</v>
      </c>
      <c r="C269" s="5"/>
      <c r="D269" s="30"/>
      <c r="E269" s="31"/>
      <c r="F269" s="6"/>
      <c r="G269" s="39"/>
    </row>
    <row r="270" spans="1:7" x14ac:dyDescent="0.25">
      <c r="A270" s="59"/>
      <c r="B270" s="16" t="s">
        <v>229</v>
      </c>
      <c r="C270" s="5"/>
      <c r="D270" s="30"/>
      <c r="E270" s="31"/>
      <c r="F270" s="6"/>
      <c r="G270" s="39"/>
    </row>
    <row r="271" spans="1:7" x14ac:dyDescent="0.25">
      <c r="A271" s="60"/>
      <c r="B271" s="16"/>
      <c r="C271" s="7"/>
      <c r="D271" s="32"/>
      <c r="E271" s="33"/>
      <c r="F271" s="8"/>
      <c r="G271" s="40"/>
    </row>
    <row r="272" spans="1:7" x14ac:dyDescent="0.25">
      <c r="A272" s="58" t="s">
        <v>295</v>
      </c>
      <c r="B272" s="15" t="s">
        <v>230</v>
      </c>
      <c r="C272" s="3"/>
      <c r="D272" s="28" t="s">
        <v>56</v>
      </c>
      <c r="E272" s="29">
        <v>2</v>
      </c>
      <c r="F272" s="4" t="s">
        <v>154</v>
      </c>
      <c r="G272" s="38" t="str">
        <f>IFERROR(F272*E272,"")</f>
        <v/>
      </c>
    </row>
    <row r="273" spans="1:7" x14ac:dyDescent="0.25">
      <c r="A273" s="59"/>
      <c r="B273" s="16" t="s">
        <v>231</v>
      </c>
      <c r="C273" s="5"/>
      <c r="D273" s="30"/>
      <c r="E273" s="31"/>
      <c r="F273" s="6"/>
      <c r="G273" s="39"/>
    </row>
    <row r="274" spans="1:7" x14ac:dyDescent="0.25">
      <c r="A274" s="59"/>
      <c r="B274" s="16" t="s">
        <v>232</v>
      </c>
      <c r="C274" s="5"/>
      <c r="D274" s="30"/>
      <c r="E274" s="31"/>
      <c r="F274" s="6"/>
      <c r="G274" s="39"/>
    </row>
    <row r="275" spans="1:7" x14ac:dyDescent="0.25">
      <c r="A275" s="60"/>
      <c r="B275" s="16"/>
      <c r="C275" s="7"/>
      <c r="D275" s="32"/>
      <c r="E275" s="33"/>
      <c r="F275" s="8"/>
      <c r="G275" s="40"/>
    </row>
    <row r="276" spans="1:7" x14ac:dyDescent="0.25">
      <c r="A276" s="58" t="s">
        <v>296</v>
      </c>
      <c r="B276" s="15" t="s">
        <v>233</v>
      </c>
      <c r="C276" s="3"/>
      <c r="D276" s="28" t="s">
        <v>56</v>
      </c>
      <c r="E276" s="29">
        <v>2</v>
      </c>
      <c r="F276" s="4" t="s">
        <v>154</v>
      </c>
      <c r="G276" s="38" t="str">
        <f>IFERROR(F276*E276,"")</f>
        <v/>
      </c>
    </row>
    <row r="277" spans="1:7" x14ac:dyDescent="0.25">
      <c r="A277" s="59"/>
      <c r="B277" s="16" t="s">
        <v>234</v>
      </c>
      <c r="C277" s="5"/>
      <c r="D277" s="30"/>
      <c r="E277" s="31"/>
      <c r="F277" s="6"/>
      <c r="G277" s="39"/>
    </row>
    <row r="278" spans="1:7" x14ac:dyDescent="0.25">
      <c r="A278" s="59"/>
      <c r="B278" s="16" t="s">
        <v>235</v>
      </c>
      <c r="C278" s="5"/>
      <c r="D278" s="30"/>
      <c r="E278" s="31"/>
      <c r="F278" s="6"/>
      <c r="G278" s="39"/>
    </row>
    <row r="279" spans="1:7" x14ac:dyDescent="0.25">
      <c r="A279" s="59"/>
      <c r="B279" s="16" t="s">
        <v>236</v>
      </c>
      <c r="C279" s="5"/>
      <c r="D279" s="30"/>
      <c r="E279" s="31"/>
      <c r="F279" s="6"/>
      <c r="G279" s="39"/>
    </row>
    <row r="280" spans="1:7" x14ac:dyDescent="0.25">
      <c r="A280" s="59"/>
      <c r="B280" s="16" t="s">
        <v>237</v>
      </c>
      <c r="C280" s="5"/>
      <c r="D280" s="30"/>
      <c r="E280" s="31"/>
      <c r="F280" s="6"/>
      <c r="G280" s="39"/>
    </row>
    <row r="281" spans="1:7" x14ac:dyDescent="0.25">
      <c r="A281" s="59"/>
      <c r="B281" s="16" t="s">
        <v>238</v>
      </c>
      <c r="C281" s="5"/>
      <c r="D281" s="30"/>
      <c r="E281" s="31"/>
      <c r="F281" s="6"/>
      <c r="G281" s="39"/>
    </row>
    <row r="282" spans="1:7" x14ac:dyDescent="0.25">
      <c r="A282" s="59"/>
      <c r="B282" s="16" t="s">
        <v>239</v>
      </c>
      <c r="C282" s="5"/>
      <c r="D282" s="30"/>
      <c r="E282" s="31"/>
      <c r="F282" s="6"/>
      <c r="G282" s="39"/>
    </row>
    <row r="283" spans="1:7" x14ac:dyDescent="0.25">
      <c r="A283" s="59"/>
      <c r="B283" s="16" t="s">
        <v>240</v>
      </c>
      <c r="C283" s="5"/>
      <c r="D283" s="30"/>
      <c r="E283" s="31"/>
      <c r="F283" s="6"/>
      <c r="G283" s="39"/>
    </row>
    <row r="284" spans="1:7" x14ac:dyDescent="0.25">
      <c r="A284" s="59"/>
      <c r="B284" s="16" t="s">
        <v>241</v>
      </c>
      <c r="C284" s="5"/>
      <c r="D284" s="30"/>
      <c r="E284" s="31"/>
      <c r="F284" s="6"/>
      <c r="G284" s="39"/>
    </row>
    <row r="285" spans="1:7" x14ac:dyDescent="0.25">
      <c r="A285" s="59"/>
      <c r="B285" s="16" t="s">
        <v>242</v>
      </c>
      <c r="C285" s="5"/>
      <c r="D285" s="30"/>
      <c r="E285" s="31"/>
      <c r="F285" s="6"/>
      <c r="G285" s="39"/>
    </row>
    <row r="286" spans="1:7" ht="15" customHeight="1" x14ac:dyDescent="0.25">
      <c r="A286" s="59"/>
      <c r="B286" s="16" t="s">
        <v>243</v>
      </c>
      <c r="C286" s="5"/>
      <c r="D286" s="30"/>
      <c r="E286" s="31"/>
      <c r="F286" s="6"/>
      <c r="G286" s="39"/>
    </row>
    <row r="287" spans="1:7" x14ac:dyDescent="0.25">
      <c r="A287" s="59"/>
      <c r="B287" s="16" t="s">
        <v>244</v>
      </c>
      <c r="C287" s="5"/>
      <c r="D287" s="30"/>
      <c r="E287" s="31"/>
      <c r="F287" s="6"/>
      <c r="G287" s="39"/>
    </row>
    <row r="288" spans="1:7" x14ac:dyDescent="0.25">
      <c r="A288" s="59"/>
      <c r="B288" s="16" t="s">
        <v>154</v>
      </c>
      <c r="C288" s="5"/>
      <c r="D288" s="30"/>
      <c r="E288" s="31"/>
      <c r="F288" s="6"/>
      <c r="G288" s="39"/>
    </row>
    <row r="289" spans="1:7" x14ac:dyDescent="0.25">
      <c r="A289" s="60"/>
      <c r="B289" s="16"/>
      <c r="C289" s="7"/>
      <c r="D289" s="32"/>
      <c r="E289" s="33"/>
      <c r="F289" s="8"/>
      <c r="G289" s="40"/>
    </row>
    <row r="290" spans="1:7" x14ac:dyDescent="0.25">
      <c r="A290" s="58" t="s">
        <v>297</v>
      </c>
      <c r="B290" s="15" t="s">
        <v>245</v>
      </c>
      <c r="C290" s="3"/>
      <c r="D290" s="28" t="s">
        <v>56</v>
      </c>
      <c r="E290" s="29">
        <v>2</v>
      </c>
      <c r="F290" s="4" t="s">
        <v>154</v>
      </c>
      <c r="G290" s="38" t="str">
        <f>IFERROR(F290*E290,"")</f>
        <v/>
      </c>
    </row>
    <row r="291" spans="1:7" x14ac:dyDescent="0.25">
      <c r="A291" s="59"/>
      <c r="B291" s="16" t="s">
        <v>246</v>
      </c>
      <c r="C291" s="5"/>
      <c r="D291" s="30"/>
      <c r="E291" s="31"/>
      <c r="F291" s="6"/>
      <c r="G291" s="39"/>
    </row>
    <row r="292" spans="1:7" x14ac:dyDescent="0.25">
      <c r="A292" s="59"/>
      <c r="B292" s="16" t="s">
        <v>247</v>
      </c>
      <c r="C292" s="5"/>
      <c r="D292" s="30"/>
      <c r="E292" s="31"/>
      <c r="F292" s="6"/>
      <c r="G292" s="39"/>
    </row>
    <row r="293" spans="1:7" x14ac:dyDescent="0.25">
      <c r="A293" s="59"/>
      <c r="B293" s="16" t="s">
        <v>238</v>
      </c>
      <c r="C293" s="5"/>
      <c r="D293" s="30"/>
      <c r="E293" s="31"/>
      <c r="F293" s="6"/>
      <c r="G293" s="39"/>
    </row>
    <row r="294" spans="1:7" x14ac:dyDescent="0.25">
      <c r="A294" s="59"/>
      <c r="B294" s="16" t="s">
        <v>248</v>
      </c>
      <c r="C294" s="5"/>
      <c r="D294" s="30"/>
      <c r="E294" s="31"/>
      <c r="F294" s="6"/>
      <c r="G294" s="39"/>
    </row>
    <row r="295" spans="1:7" x14ac:dyDescent="0.25">
      <c r="A295" s="59"/>
      <c r="B295" s="16" t="s">
        <v>240</v>
      </c>
      <c r="C295" s="5"/>
      <c r="D295" s="30"/>
      <c r="E295" s="31"/>
      <c r="F295" s="6"/>
      <c r="G295" s="39"/>
    </row>
    <row r="296" spans="1:7" x14ac:dyDescent="0.25">
      <c r="A296" s="59"/>
      <c r="B296" s="16" t="s">
        <v>241</v>
      </c>
      <c r="C296" s="5"/>
      <c r="D296" s="30"/>
      <c r="E296" s="31"/>
      <c r="F296" s="6"/>
      <c r="G296" s="39"/>
    </row>
    <row r="297" spans="1:7" x14ac:dyDescent="0.25">
      <c r="A297" s="59"/>
      <c r="B297" s="16" t="s">
        <v>242</v>
      </c>
      <c r="C297" s="5"/>
      <c r="D297" s="30"/>
      <c r="E297" s="31"/>
      <c r="F297" s="6"/>
      <c r="G297" s="39"/>
    </row>
    <row r="298" spans="1:7" x14ac:dyDescent="0.25">
      <c r="A298" s="60"/>
      <c r="B298" s="16" t="s">
        <v>154</v>
      </c>
      <c r="C298" s="7"/>
      <c r="D298" s="32"/>
      <c r="E298" s="33"/>
      <c r="F298" s="8"/>
      <c r="G298" s="40"/>
    </row>
    <row r="299" spans="1:7" x14ac:dyDescent="0.25">
      <c r="A299" s="58" t="s">
        <v>298</v>
      </c>
      <c r="B299" s="15" t="s">
        <v>249</v>
      </c>
      <c r="C299" s="3"/>
      <c r="D299" s="28" t="s">
        <v>65</v>
      </c>
      <c r="E299" s="29">
        <v>2</v>
      </c>
      <c r="F299" s="4" t="s">
        <v>154</v>
      </c>
      <c r="G299" s="38" t="str">
        <f>IFERROR(F299*E299,"")</f>
        <v/>
      </c>
    </row>
    <row r="300" spans="1:7" x14ac:dyDescent="0.25">
      <c r="A300" s="59"/>
      <c r="B300" s="16" t="s">
        <v>250</v>
      </c>
      <c r="C300" s="5"/>
      <c r="D300" s="30"/>
      <c r="E300" s="31"/>
      <c r="F300" s="6"/>
      <c r="G300" s="39"/>
    </row>
    <row r="301" spans="1:7" x14ac:dyDescent="0.25">
      <c r="A301" s="60"/>
      <c r="B301" s="16"/>
      <c r="C301" s="7"/>
      <c r="D301" s="32"/>
      <c r="E301" s="33"/>
      <c r="F301" s="8"/>
      <c r="G301" s="40"/>
    </row>
    <row r="302" spans="1:7" x14ac:dyDescent="0.25">
      <c r="A302" s="58" t="s">
        <v>299</v>
      </c>
      <c r="B302" s="15" t="s">
        <v>251</v>
      </c>
      <c r="C302" s="3"/>
      <c r="D302" s="28" t="s">
        <v>56</v>
      </c>
      <c r="E302" s="29">
        <v>1</v>
      </c>
      <c r="F302" s="4" t="s">
        <v>154</v>
      </c>
      <c r="G302" s="38" t="str">
        <f>IFERROR(F302*E302,"")</f>
        <v/>
      </c>
    </row>
    <row r="303" spans="1:7" x14ac:dyDescent="0.25">
      <c r="A303" s="59"/>
      <c r="B303" s="16" t="s">
        <v>252</v>
      </c>
      <c r="C303" s="5"/>
      <c r="D303" s="30"/>
      <c r="E303" s="31"/>
      <c r="F303" s="6"/>
      <c r="G303" s="39"/>
    </row>
    <row r="304" spans="1:7" x14ac:dyDescent="0.25">
      <c r="A304" s="59"/>
      <c r="B304" s="16" t="s">
        <v>253</v>
      </c>
      <c r="C304" s="5"/>
      <c r="D304" s="30"/>
      <c r="E304" s="31"/>
      <c r="F304" s="6"/>
      <c r="G304" s="39"/>
    </row>
    <row r="305" spans="1:7" x14ac:dyDescent="0.25">
      <c r="A305" s="59"/>
      <c r="B305" s="16" t="s">
        <v>254</v>
      </c>
      <c r="C305" s="5"/>
      <c r="D305" s="30"/>
      <c r="E305" s="31"/>
      <c r="F305" s="6"/>
      <c r="G305" s="39"/>
    </row>
    <row r="306" spans="1:7" x14ac:dyDescent="0.25">
      <c r="A306" s="59"/>
      <c r="B306" s="16" t="s">
        <v>255</v>
      </c>
      <c r="C306" s="5"/>
      <c r="D306" s="30"/>
      <c r="E306" s="31"/>
      <c r="F306" s="6"/>
      <c r="G306" s="39"/>
    </row>
    <row r="307" spans="1:7" x14ac:dyDescent="0.25">
      <c r="A307" s="59"/>
      <c r="B307" s="16" t="s">
        <v>256</v>
      </c>
      <c r="C307" s="5"/>
      <c r="D307" s="30"/>
      <c r="E307" s="31"/>
      <c r="F307" s="6"/>
      <c r="G307" s="39"/>
    </row>
    <row r="308" spans="1:7" x14ac:dyDescent="0.25">
      <c r="A308" s="59"/>
      <c r="B308" s="16" t="s">
        <v>257</v>
      </c>
      <c r="C308" s="5"/>
      <c r="D308" s="30"/>
      <c r="E308" s="31"/>
      <c r="F308" s="6"/>
      <c r="G308" s="39"/>
    </row>
    <row r="309" spans="1:7" x14ac:dyDescent="0.25">
      <c r="A309" s="59"/>
      <c r="B309" s="16" t="s">
        <v>258</v>
      </c>
      <c r="C309" s="5"/>
      <c r="D309" s="30"/>
      <c r="E309" s="31"/>
      <c r="F309" s="6"/>
      <c r="G309" s="39"/>
    </row>
    <row r="310" spans="1:7" x14ac:dyDescent="0.25">
      <c r="A310" s="59"/>
      <c r="B310" s="16" t="s">
        <v>259</v>
      </c>
      <c r="C310" s="5"/>
      <c r="D310" s="30"/>
      <c r="E310" s="31"/>
      <c r="F310" s="6"/>
      <c r="G310" s="39"/>
    </row>
    <row r="311" spans="1:7" x14ac:dyDescent="0.25">
      <c r="A311" s="59"/>
      <c r="B311" s="16" t="s">
        <v>260</v>
      </c>
      <c r="C311" s="5"/>
      <c r="D311" s="30"/>
      <c r="E311" s="31"/>
      <c r="F311" s="6"/>
      <c r="G311" s="39"/>
    </row>
    <row r="312" spans="1:7" x14ac:dyDescent="0.25">
      <c r="A312" s="59"/>
      <c r="B312" s="16" t="s">
        <v>261</v>
      </c>
      <c r="C312" s="5"/>
      <c r="D312" s="30"/>
      <c r="E312" s="31"/>
      <c r="F312" s="6"/>
      <c r="G312" s="39"/>
    </row>
    <row r="313" spans="1:7" x14ac:dyDescent="0.25">
      <c r="A313" s="59"/>
      <c r="B313" s="16" t="s">
        <v>262</v>
      </c>
      <c r="C313" s="5"/>
      <c r="D313" s="30"/>
      <c r="E313" s="31"/>
      <c r="F313" s="6"/>
      <c r="G313" s="39"/>
    </row>
    <row r="314" spans="1:7" x14ac:dyDescent="0.25">
      <c r="A314" s="60"/>
      <c r="B314" s="16"/>
      <c r="C314" s="7"/>
      <c r="D314" s="32"/>
      <c r="E314" s="33"/>
      <c r="F314" s="8"/>
      <c r="G314" s="40"/>
    </row>
    <row r="315" spans="1:7" x14ac:dyDescent="0.25">
      <c r="A315" s="58" t="s">
        <v>300</v>
      </c>
      <c r="B315" s="15" t="s">
        <v>263</v>
      </c>
      <c r="C315" s="3"/>
      <c r="D315" s="28" t="s">
        <v>56</v>
      </c>
      <c r="E315" s="29">
        <v>1</v>
      </c>
      <c r="F315" s="4" t="s">
        <v>154</v>
      </c>
      <c r="G315" s="38" t="str">
        <f>IFERROR(F315*E315,"")</f>
        <v/>
      </c>
    </row>
    <row r="316" spans="1:7" x14ac:dyDescent="0.25">
      <c r="A316" s="59"/>
      <c r="B316" s="16" t="s">
        <v>264</v>
      </c>
      <c r="C316" s="5"/>
      <c r="D316" s="30"/>
      <c r="E316" s="31"/>
      <c r="F316" s="6"/>
      <c r="G316" s="39"/>
    </row>
    <row r="317" spans="1:7" x14ac:dyDescent="0.25">
      <c r="A317" s="59"/>
      <c r="B317" s="16" t="s">
        <v>265</v>
      </c>
      <c r="C317" s="5"/>
      <c r="D317" s="30"/>
      <c r="E317" s="31"/>
      <c r="F317" s="6"/>
      <c r="G317" s="39"/>
    </row>
    <row r="318" spans="1:7" x14ac:dyDescent="0.25">
      <c r="A318" s="59"/>
      <c r="B318" s="16" t="s">
        <v>266</v>
      </c>
      <c r="C318" s="5"/>
      <c r="D318" s="30"/>
      <c r="E318" s="31"/>
      <c r="F318" s="6"/>
      <c r="G318" s="39"/>
    </row>
    <row r="319" spans="1:7" x14ac:dyDescent="0.25">
      <c r="A319" s="59"/>
      <c r="B319" s="16" t="s">
        <v>267</v>
      </c>
      <c r="C319" s="5"/>
      <c r="D319" s="30"/>
      <c r="E319" s="31"/>
      <c r="F319" s="6"/>
      <c r="G319" s="39"/>
    </row>
    <row r="320" spans="1:7" x14ac:dyDescent="0.25">
      <c r="A320" s="59"/>
      <c r="B320" s="16" t="s">
        <v>268</v>
      </c>
      <c r="C320" s="5"/>
      <c r="D320" s="30"/>
      <c r="E320" s="31"/>
      <c r="F320" s="6"/>
      <c r="G320" s="39"/>
    </row>
    <row r="321" spans="1:7" x14ac:dyDescent="0.25">
      <c r="A321" s="59"/>
      <c r="B321" s="16" t="s">
        <v>269</v>
      </c>
      <c r="C321" s="5"/>
      <c r="D321" s="30"/>
      <c r="E321" s="31"/>
      <c r="F321" s="6"/>
      <c r="G321" s="39"/>
    </row>
    <row r="322" spans="1:7" x14ac:dyDescent="0.25">
      <c r="A322" s="59"/>
      <c r="B322" s="16" t="s">
        <v>270</v>
      </c>
      <c r="C322" s="5"/>
      <c r="D322" s="30"/>
      <c r="E322" s="31"/>
      <c r="F322" s="6"/>
      <c r="G322" s="39"/>
    </row>
    <row r="323" spans="1:7" x14ac:dyDescent="0.25">
      <c r="A323" s="59"/>
      <c r="B323" s="16" t="s">
        <v>271</v>
      </c>
      <c r="C323" s="5"/>
      <c r="D323" s="30"/>
      <c r="E323" s="31"/>
      <c r="F323" s="6"/>
      <c r="G323" s="39"/>
    </row>
    <row r="324" spans="1:7" x14ac:dyDescent="0.25">
      <c r="A324" s="59"/>
      <c r="B324" s="16" t="s">
        <v>272</v>
      </c>
      <c r="C324" s="5"/>
      <c r="D324" s="30"/>
      <c r="E324" s="31"/>
      <c r="F324" s="6"/>
      <c r="G324" s="39"/>
    </row>
    <row r="325" spans="1:7" x14ac:dyDescent="0.25">
      <c r="A325" s="59"/>
      <c r="B325" s="16" t="s">
        <v>273</v>
      </c>
      <c r="C325" s="5"/>
      <c r="D325" s="30"/>
      <c r="E325" s="31"/>
      <c r="F325" s="6"/>
      <c r="G325" s="39"/>
    </row>
    <row r="326" spans="1:7" x14ac:dyDescent="0.25">
      <c r="A326" s="60"/>
      <c r="B326" s="16" t="s">
        <v>274</v>
      </c>
      <c r="C326" s="7"/>
      <c r="D326" s="32"/>
      <c r="E326" s="33"/>
      <c r="F326" s="8"/>
      <c r="G326" s="40"/>
    </row>
    <row r="327" spans="1:7" x14ac:dyDescent="0.25">
      <c r="A327" s="20" t="s">
        <v>301</v>
      </c>
      <c r="B327" s="15" t="s">
        <v>368</v>
      </c>
      <c r="C327" s="3"/>
      <c r="D327" s="28" t="s">
        <v>65</v>
      </c>
      <c r="E327" s="29">
        <v>1</v>
      </c>
      <c r="F327" s="4" t="s">
        <v>154</v>
      </c>
      <c r="G327" s="38" t="str">
        <f>IFERROR(F327*E327,"")</f>
        <v/>
      </c>
    </row>
    <row r="328" spans="1:7" x14ac:dyDescent="0.25">
      <c r="A328" s="21"/>
      <c r="B328" s="16"/>
      <c r="C328" s="9"/>
      <c r="D328" s="30"/>
      <c r="E328" s="34"/>
      <c r="F328" s="6"/>
      <c r="G328" s="43"/>
    </row>
    <row r="329" spans="1:7" x14ac:dyDescent="0.25">
      <c r="A329" s="22" t="s">
        <v>364</v>
      </c>
      <c r="B329" s="23" t="s">
        <v>363</v>
      </c>
      <c r="C329" s="10"/>
      <c r="D329" s="28" t="s">
        <v>65</v>
      </c>
      <c r="E329" s="35">
        <v>1</v>
      </c>
      <c r="F329" s="4" t="s">
        <v>154</v>
      </c>
      <c r="G329" s="38" t="str">
        <f>IFERROR(F329*E329,"")</f>
        <v/>
      </c>
    </row>
    <row r="330" spans="1:7" ht="30" x14ac:dyDescent="0.25">
      <c r="A330" s="24"/>
      <c r="B330" s="25" t="s">
        <v>302</v>
      </c>
      <c r="C330" s="11"/>
      <c r="D330" s="30"/>
      <c r="E330" s="34"/>
      <c r="F330" s="6" t="s">
        <v>154</v>
      </c>
      <c r="G330" s="44"/>
    </row>
    <row r="331" spans="1:7" x14ac:dyDescent="0.25">
      <c r="A331" s="26"/>
      <c r="B331" s="27"/>
      <c r="C331" s="12"/>
      <c r="D331" s="32"/>
      <c r="E331" s="36"/>
      <c r="F331" s="6"/>
      <c r="G331" s="45"/>
    </row>
    <row r="332" spans="1:7" x14ac:dyDescent="0.25">
      <c r="A332" s="22" t="s">
        <v>365</v>
      </c>
      <c r="B332" s="23" t="s">
        <v>303</v>
      </c>
      <c r="C332" s="10"/>
      <c r="D332" s="28" t="s">
        <v>65</v>
      </c>
      <c r="E332" s="35">
        <v>1</v>
      </c>
      <c r="F332" s="4" t="s">
        <v>154</v>
      </c>
      <c r="G332" s="38" t="str">
        <f>IFERROR(F332*E332,"")</f>
        <v/>
      </c>
    </row>
    <row r="333" spans="1:7" x14ac:dyDescent="0.25">
      <c r="A333" s="24"/>
      <c r="B333" s="25" t="s">
        <v>304</v>
      </c>
      <c r="C333" s="11"/>
      <c r="D333" s="30"/>
      <c r="E333" s="34"/>
      <c r="F333" s="6"/>
      <c r="G333" s="44"/>
    </row>
    <row r="334" spans="1:7" x14ac:dyDescent="0.25">
      <c r="A334" s="24"/>
      <c r="B334" s="25" t="s">
        <v>305</v>
      </c>
      <c r="C334" s="11"/>
      <c r="D334" s="30"/>
      <c r="E334" s="34"/>
      <c r="F334" s="6"/>
      <c r="G334" s="44"/>
    </row>
    <row r="335" spans="1:7" x14ac:dyDescent="0.25">
      <c r="A335" s="24"/>
      <c r="B335" s="25" t="s">
        <v>306</v>
      </c>
      <c r="C335" s="11"/>
      <c r="D335" s="30"/>
      <c r="E335" s="34"/>
      <c r="F335" s="6"/>
      <c r="G335" s="44"/>
    </row>
    <row r="336" spans="1:7" x14ac:dyDescent="0.25">
      <c r="A336" s="24"/>
      <c r="B336" s="25" t="s">
        <v>307</v>
      </c>
      <c r="C336" s="11"/>
      <c r="D336" s="30"/>
      <c r="E336" s="34"/>
      <c r="F336" s="6"/>
      <c r="G336" s="44"/>
    </row>
    <row r="337" spans="1:7" x14ac:dyDescent="0.25">
      <c r="A337" s="24"/>
      <c r="B337" s="25" t="s">
        <v>308</v>
      </c>
      <c r="C337" s="11"/>
      <c r="D337" s="30"/>
      <c r="E337" s="34"/>
      <c r="F337" s="6"/>
      <c r="G337" s="44"/>
    </row>
    <row r="338" spans="1:7" ht="30" x14ac:dyDescent="0.25">
      <c r="A338" s="24"/>
      <c r="B338" s="25" t="s">
        <v>309</v>
      </c>
      <c r="C338" s="11"/>
      <c r="D338" s="30"/>
      <c r="E338" s="34"/>
      <c r="F338" s="6"/>
      <c r="G338" s="44"/>
    </row>
    <row r="339" spans="1:7" x14ac:dyDescent="0.25">
      <c r="A339" s="24"/>
      <c r="B339" s="25" t="s">
        <v>310</v>
      </c>
      <c r="C339" s="11"/>
      <c r="D339" s="30"/>
      <c r="E339" s="34"/>
      <c r="F339" s="6"/>
      <c r="G339" s="44"/>
    </row>
    <row r="340" spans="1:7" x14ac:dyDescent="0.25">
      <c r="A340" s="24"/>
      <c r="B340" s="25" t="s">
        <v>311</v>
      </c>
      <c r="C340" s="11"/>
      <c r="D340" s="30"/>
      <c r="E340" s="34"/>
      <c r="F340" s="6"/>
      <c r="G340" s="44"/>
    </row>
    <row r="341" spans="1:7" x14ac:dyDescent="0.25">
      <c r="A341" s="24"/>
      <c r="B341" s="25" t="s">
        <v>312</v>
      </c>
      <c r="C341" s="11"/>
      <c r="D341" s="30"/>
      <c r="E341" s="34"/>
      <c r="F341" s="6"/>
      <c r="G341" s="44"/>
    </row>
    <row r="342" spans="1:7" x14ac:dyDescent="0.25">
      <c r="A342" s="24"/>
      <c r="B342" s="25" t="s">
        <v>313</v>
      </c>
      <c r="C342" s="11"/>
      <c r="D342" s="30"/>
      <c r="E342" s="34"/>
      <c r="F342" s="6"/>
      <c r="G342" s="44"/>
    </row>
    <row r="343" spans="1:7" x14ac:dyDescent="0.25">
      <c r="A343" s="24"/>
      <c r="B343" s="25" t="s">
        <v>314</v>
      </c>
      <c r="C343" s="11"/>
      <c r="D343" s="30"/>
      <c r="E343" s="34"/>
      <c r="F343" s="6"/>
      <c r="G343" s="44"/>
    </row>
    <row r="344" spans="1:7" x14ac:dyDescent="0.25">
      <c r="A344" s="24"/>
      <c r="B344" s="25" t="s">
        <v>315</v>
      </c>
      <c r="C344" s="11"/>
      <c r="D344" s="30"/>
      <c r="E344" s="34"/>
      <c r="F344" s="6"/>
      <c r="G344" s="44"/>
    </row>
    <row r="345" spans="1:7" x14ac:dyDescent="0.25">
      <c r="A345" s="24"/>
      <c r="B345" s="25" t="s">
        <v>316</v>
      </c>
      <c r="C345" s="11"/>
      <c r="D345" s="30"/>
      <c r="E345" s="34"/>
      <c r="F345" s="6"/>
      <c r="G345" s="44"/>
    </row>
    <row r="346" spans="1:7" x14ac:dyDescent="0.25">
      <c r="A346" s="24"/>
      <c r="B346" s="25" t="s">
        <v>317</v>
      </c>
      <c r="C346" s="11"/>
      <c r="D346" s="30"/>
      <c r="E346" s="34"/>
      <c r="F346" s="6"/>
      <c r="G346" s="44"/>
    </row>
    <row r="347" spans="1:7" x14ac:dyDescent="0.25">
      <c r="A347" s="24"/>
      <c r="B347" s="25" t="s">
        <v>318</v>
      </c>
      <c r="C347" s="11"/>
      <c r="D347" s="30"/>
      <c r="E347" s="34"/>
      <c r="F347" s="6"/>
      <c r="G347" s="44"/>
    </row>
    <row r="348" spans="1:7" ht="30" x14ac:dyDescent="0.25">
      <c r="A348" s="24"/>
      <c r="B348" s="25" t="s">
        <v>319</v>
      </c>
      <c r="C348" s="11"/>
      <c r="D348" s="30"/>
      <c r="E348" s="34"/>
      <c r="F348" s="6"/>
      <c r="G348" s="44"/>
    </row>
    <row r="349" spans="1:7" x14ac:dyDescent="0.25">
      <c r="A349" s="24"/>
      <c r="B349" s="25" t="s">
        <v>320</v>
      </c>
      <c r="C349" s="11"/>
      <c r="D349" s="30"/>
      <c r="E349" s="34"/>
      <c r="F349" s="6"/>
      <c r="G349" s="44"/>
    </row>
    <row r="350" spans="1:7" x14ac:dyDescent="0.25">
      <c r="A350" s="24"/>
      <c r="B350" s="25" t="s">
        <v>321</v>
      </c>
      <c r="C350" s="11"/>
      <c r="D350" s="30"/>
      <c r="E350" s="34"/>
      <c r="F350" s="6"/>
      <c r="G350" s="44"/>
    </row>
    <row r="351" spans="1:7" x14ac:dyDescent="0.25">
      <c r="A351" s="24"/>
      <c r="B351" s="25" t="s">
        <v>322</v>
      </c>
      <c r="C351" s="11"/>
      <c r="D351" s="30"/>
      <c r="E351" s="34"/>
      <c r="F351" s="6"/>
      <c r="G351" s="44"/>
    </row>
    <row r="352" spans="1:7" ht="30" x14ac:dyDescent="0.25">
      <c r="A352" s="24"/>
      <c r="B352" s="25" t="s">
        <v>323</v>
      </c>
      <c r="C352" s="11"/>
      <c r="D352" s="30"/>
      <c r="E352" s="34"/>
      <c r="F352" s="6"/>
      <c r="G352" s="44"/>
    </row>
    <row r="353" spans="1:7" x14ac:dyDescent="0.25">
      <c r="A353" s="24"/>
      <c r="B353" s="25" t="s">
        <v>324</v>
      </c>
      <c r="C353" s="11"/>
      <c r="D353" s="30"/>
      <c r="E353" s="34"/>
      <c r="F353" s="6"/>
      <c r="G353" s="44"/>
    </row>
    <row r="354" spans="1:7" x14ac:dyDescent="0.25">
      <c r="A354" s="24"/>
      <c r="B354" s="25" t="s">
        <v>325</v>
      </c>
      <c r="C354" s="11"/>
      <c r="D354" s="30"/>
      <c r="E354" s="34"/>
      <c r="F354" s="6"/>
      <c r="G354" s="44"/>
    </row>
    <row r="355" spans="1:7" x14ac:dyDescent="0.25">
      <c r="A355" s="24"/>
      <c r="B355" s="25" t="s">
        <v>326</v>
      </c>
      <c r="C355" s="11"/>
      <c r="D355" s="30"/>
      <c r="E355" s="34"/>
      <c r="F355" s="6"/>
      <c r="G355" s="44"/>
    </row>
    <row r="356" spans="1:7" ht="30" x14ac:dyDescent="0.25">
      <c r="A356" s="24"/>
      <c r="B356" s="25" t="s">
        <v>327</v>
      </c>
      <c r="C356" s="11"/>
      <c r="D356" s="30"/>
      <c r="E356" s="34"/>
      <c r="F356" s="6"/>
      <c r="G356" s="44"/>
    </row>
    <row r="357" spans="1:7" x14ac:dyDescent="0.25">
      <c r="A357" s="24"/>
      <c r="B357" s="25" t="s">
        <v>328</v>
      </c>
      <c r="C357" s="11"/>
      <c r="D357" s="30"/>
      <c r="E357" s="34"/>
      <c r="F357" s="6"/>
      <c r="G357" s="44"/>
    </row>
    <row r="358" spans="1:7" ht="30" x14ac:dyDescent="0.25">
      <c r="A358" s="24"/>
      <c r="B358" s="25" t="s">
        <v>329</v>
      </c>
      <c r="C358" s="11"/>
      <c r="D358" s="30"/>
      <c r="E358" s="34"/>
      <c r="F358" s="6"/>
      <c r="G358" s="44"/>
    </row>
    <row r="359" spans="1:7" x14ac:dyDescent="0.25">
      <c r="A359" s="24"/>
      <c r="B359" s="25" t="s">
        <v>330</v>
      </c>
      <c r="C359" s="11"/>
      <c r="D359" s="30"/>
      <c r="E359" s="34"/>
      <c r="F359" s="6"/>
      <c r="G359" s="44"/>
    </row>
    <row r="360" spans="1:7" x14ac:dyDescent="0.25">
      <c r="A360" s="24"/>
      <c r="B360" s="25" t="s">
        <v>370</v>
      </c>
      <c r="C360" s="11"/>
      <c r="D360" s="30"/>
      <c r="E360" s="34"/>
      <c r="F360" s="6"/>
      <c r="G360" s="44"/>
    </row>
    <row r="361" spans="1:7" ht="30" x14ac:dyDescent="0.25">
      <c r="A361" s="24"/>
      <c r="B361" s="25" t="s">
        <v>331</v>
      </c>
      <c r="C361" s="11"/>
      <c r="D361" s="30"/>
      <c r="E361" s="34"/>
      <c r="F361" s="6"/>
      <c r="G361" s="44"/>
    </row>
    <row r="362" spans="1:7" x14ac:dyDescent="0.25">
      <c r="A362" s="24"/>
      <c r="B362" s="25" t="s">
        <v>332</v>
      </c>
      <c r="C362" s="11"/>
      <c r="D362" s="30"/>
      <c r="E362" s="34"/>
      <c r="F362" s="6"/>
      <c r="G362" s="44"/>
    </row>
    <row r="363" spans="1:7" x14ac:dyDescent="0.25">
      <c r="A363" s="24"/>
      <c r="B363" s="25" t="s">
        <v>369</v>
      </c>
      <c r="C363" s="11"/>
      <c r="D363" s="30"/>
      <c r="E363" s="34"/>
      <c r="F363" s="6"/>
      <c r="G363" s="44"/>
    </row>
    <row r="364" spans="1:7" x14ac:dyDescent="0.25">
      <c r="A364" s="24"/>
      <c r="B364" s="25" t="s">
        <v>333</v>
      </c>
      <c r="C364" s="11"/>
      <c r="D364" s="30"/>
      <c r="E364" s="34"/>
      <c r="F364" s="6"/>
      <c r="G364" s="44"/>
    </row>
    <row r="365" spans="1:7" x14ac:dyDescent="0.25">
      <c r="A365" s="24"/>
      <c r="B365" s="25" t="s">
        <v>334</v>
      </c>
      <c r="C365" s="11"/>
      <c r="D365" s="30"/>
      <c r="E365" s="34"/>
      <c r="F365" s="6"/>
      <c r="G365" s="44"/>
    </row>
    <row r="366" spans="1:7" ht="30" x14ac:dyDescent="0.25">
      <c r="A366" s="24"/>
      <c r="B366" s="25" t="s">
        <v>335</v>
      </c>
      <c r="C366" s="11"/>
      <c r="D366" s="30"/>
      <c r="E366" s="34"/>
      <c r="F366" s="6"/>
      <c r="G366" s="44"/>
    </row>
    <row r="367" spans="1:7" x14ac:dyDescent="0.25">
      <c r="A367" s="24"/>
      <c r="B367" s="25" t="s">
        <v>336</v>
      </c>
      <c r="C367" s="11"/>
      <c r="D367" s="30"/>
      <c r="E367" s="34"/>
      <c r="F367" s="6"/>
      <c r="G367" s="44"/>
    </row>
    <row r="368" spans="1:7" x14ac:dyDescent="0.25">
      <c r="A368" s="24"/>
      <c r="B368" s="25" t="s">
        <v>337</v>
      </c>
      <c r="C368" s="11"/>
      <c r="D368" s="30"/>
      <c r="E368" s="34"/>
      <c r="F368" s="6"/>
      <c r="G368" s="44"/>
    </row>
    <row r="369" spans="1:7" x14ac:dyDescent="0.25">
      <c r="A369" s="24"/>
      <c r="B369" s="25" t="s">
        <v>338</v>
      </c>
      <c r="C369" s="11"/>
      <c r="D369" s="30"/>
      <c r="E369" s="34"/>
      <c r="F369" s="6"/>
      <c r="G369" s="44"/>
    </row>
    <row r="370" spans="1:7" ht="30" x14ac:dyDescent="0.25">
      <c r="A370" s="24"/>
      <c r="B370" s="25" t="s">
        <v>339</v>
      </c>
      <c r="C370" s="11"/>
      <c r="D370" s="30"/>
      <c r="E370" s="34"/>
      <c r="F370" s="6"/>
      <c r="G370" s="44"/>
    </row>
    <row r="371" spans="1:7" x14ac:dyDescent="0.25">
      <c r="A371" s="24"/>
      <c r="B371" s="25" t="s">
        <v>340</v>
      </c>
      <c r="C371" s="11"/>
      <c r="D371" s="30"/>
      <c r="E371" s="34"/>
      <c r="F371" s="6"/>
      <c r="G371" s="44"/>
    </row>
    <row r="372" spans="1:7" x14ac:dyDescent="0.25">
      <c r="A372" s="24"/>
      <c r="B372" s="25" t="s">
        <v>341</v>
      </c>
      <c r="C372" s="11"/>
      <c r="D372" s="30"/>
      <c r="E372" s="34"/>
      <c r="F372" s="6"/>
      <c r="G372" s="44"/>
    </row>
    <row r="373" spans="1:7" ht="30" x14ac:dyDescent="0.25">
      <c r="A373" s="24"/>
      <c r="B373" s="25" t="s">
        <v>342</v>
      </c>
      <c r="C373" s="11"/>
      <c r="D373" s="30"/>
      <c r="E373" s="34"/>
      <c r="F373" s="6"/>
      <c r="G373" s="44"/>
    </row>
    <row r="374" spans="1:7" ht="28.5" customHeight="1" x14ac:dyDescent="0.25">
      <c r="A374" s="24"/>
      <c r="B374" s="25" t="s">
        <v>343</v>
      </c>
      <c r="C374" s="11"/>
      <c r="D374" s="30"/>
      <c r="E374" s="34"/>
      <c r="F374" s="6"/>
      <c r="G374" s="44"/>
    </row>
    <row r="375" spans="1:7" x14ac:dyDescent="0.25">
      <c r="A375" s="24"/>
      <c r="B375" s="25" t="s">
        <v>371</v>
      </c>
      <c r="C375" s="11"/>
      <c r="D375" s="30"/>
      <c r="E375" s="34"/>
      <c r="F375" s="6"/>
      <c r="G375" s="44"/>
    </row>
    <row r="376" spans="1:7" x14ac:dyDescent="0.25">
      <c r="A376" s="24"/>
      <c r="B376" s="25" t="s">
        <v>344</v>
      </c>
      <c r="C376" s="11"/>
      <c r="D376" s="30"/>
      <c r="E376" s="34"/>
      <c r="F376" s="6"/>
      <c r="G376" s="44"/>
    </row>
    <row r="377" spans="1:7" x14ac:dyDescent="0.25">
      <c r="A377" s="24"/>
      <c r="B377" s="25" t="s">
        <v>345</v>
      </c>
      <c r="C377" s="11"/>
      <c r="D377" s="30"/>
      <c r="E377" s="34"/>
      <c r="F377" s="6"/>
      <c r="G377" s="44"/>
    </row>
    <row r="378" spans="1:7" x14ac:dyDescent="0.25">
      <c r="A378" s="24"/>
      <c r="B378" s="25" t="s">
        <v>346</v>
      </c>
      <c r="C378" s="11"/>
      <c r="D378" s="30"/>
      <c r="E378" s="34"/>
      <c r="F378" s="6"/>
      <c r="G378" s="44"/>
    </row>
    <row r="379" spans="1:7" x14ac:dyDescent="0.25">
      <c r="A379" s="24"/>
      <c r="B379" s="25" t="s">
        <v>347</v>
      </c>
      <c r="C379" s="11"/>
      <c r="D379" s="30"/>
      <c r="E379" s="34"/>
      <c r="F379" s="6"/>
      <c r="G379" s="44"/>
    </row>
    <row r="380" spans="1:7" x14ac:dyDescent="0.25">
      <c r="A380" s="24"/>
      <c r="B380" s="25" t="s">
        <v>348</v>
      </c>
      <c r="C380" s="11"/>
      <c r="D380" s="30"/>
      <c r="E380" s="34"/>
      <c r="F380" s="6"/>
      <c r="G380" s="44"/>
    </row>
    <row r="381" spans="1:7" x14ac:dyDescent="0.25">
      <c r="A381" s="24"/>
      <c r="B381" s="25" t="s">
        <v>349</v>
      </c>
      <c r="C381" s="11"/>
      <c r="D381" s="30"/>
      <c r="E381" s="34"/>
      <c r="F381" s="6"/>
      <c r="G381" s="44"/>
    </row>
    <row r="382" spans="1:7" x14ac:dyDescent="0.25">
      <c r="A382" s="24"/>
      <c r="B382" s="25" t="s">
        <v>350</v>
      </c>
      <c r="C382" s="11"/>
      <c r="D382" s="30"/>
      <c r="E382" s="34"/>
      <c r="F382" s="6"/>
      <c r="G382" s="44"/>
    </row>
    <row r="383" spans="1:7" x14ac:dyDescent="0.25">
      <c r="A383" s="24"/>
      <c r="B383" s="25" t="s">
        <v>351</v>
      </c>
      <c r="C383" s="11"/>
      <c r="D383" s="30"/>
      <c r="E383" s="34"/>
      <c r="F383" s="6"/>
      <c r="G383" s="44"/>
    </row>
    <row r="384" spans="1:7" x14ac:dyDescent="0.25">
      <c r="A384" s="24"/>
      <c r="B384" s="25" t="s">
        <v>352</v>
      </c>
      <c r="C384" s="11"/>
      <c r="D384" s="30"/>
      <c r="E384" s="34"/>
      <c r="F384" s="6"/>
      <c r="G384" s="44"/>
    </row>
    <row r="385" spans="1:7" x14ac:dyDescent="0.25">
      <c r="A385" s="24"/>
      <c r="B385" s="25" t="s">
        <v>353</v>
      </c>
      <c r="C385" s="11"/>
      <c r="D385" s="30"/>
      <c r="E385" s="34"/>
      <c r="F385" s="6"/>
      <c r="G385" s="44"/>
    </row>
    <row r="386" spans="1:7" x14ac:dyDescent="0.25">
      <c r="A386" s="24"/>
      <c r="B386" s="25" t="s">
        <v>354</v>
      </c>
      <c r="C386" s="11"/>
      <c r="D386" s="30"/>
      <c r="E386" s="34"/>
      <c r="F386" s="6"/>
      <c r="G386" s="44"/>
    </row>
    <row r="387" spans="1:7" x14ac:dyDescent="0.25">
      <c r="A387" s="24"/>
      <c r="B387" s="25" t="s">
        <v>355</v>
      </c>
      <c r="C387" s="11"/>
      <c r="D387" s="30"/>
      <c r="E387" s="34"/>
      <c r="F387" s="6"/>
      <c r="G387" s="44"/>
    </row>
    <row r="388" spans="1:7" x14ac:dyDescent="0.25">
      <c r="A388" s="24"/>
      <c r="B388" s="25" t="s">
        <v>356</v>
      </c>
      <c r="C388" s="11"/>
      <c r="D388" s="30"/>
      <c r="E388" s="34"/>
      <c r="F388" s="6"/>
      <c r="G388" s="44"/>
    </row>
    <row r="389" spans="1:7" x14ac:dyDescent="0.25">
      <c r="A389" s="24"/>
      <c r="B389" s="25" t="s">
        <v>357</v>
      </c>
      <c r="C389" s="11"/>
      <c r="D389" s="30"/>
      <c r="E389" s="34"/>
      <c r="F389" s="6"/>
      <c r="G389" s="44"/>
    </row>
    <row r="390" spans="1:7" x14ac:dyDescent="0.25">
      <c r="A390" s="24"/>
      <c r="B390" s="25" t="s">
        <v>358</v>
      </c>
      <c r="C390" s="11"/>
      <c r="D390" s="30"/>
      <c r="E390" s="34"/>
      <c r="F390" s="6"/>
      <c r="G390" s="44"/>
    </row>
    <row r="391" spans="1:7" x14ac:dyDescent="0.25">
      <c r="A391" s="24"/>
      <c r="B391" s="25" t="s">
        <v>359</v>
      </c>
      <c r="C391" s="11"/>
      <c r="D391" s="30"/>
      <c r="E391" s="34"/>
      <c r="F391" s="6"/>
      <c r="G391" s="44"/>
    </row>
    <row r="392" spans="1:7" x14ac:dyDescent="0.25">
      <c r="A392" s="24"/>
      <c r="B392" s="25" t="s">
        <v>360</v>
      </c>
      <c r="C392" s="11"/>
      <c r="D392" s="30"/>
      <c r="E392" s="34"/>
      <c r="F392" s="6"/>
      <c r="G392" s="44"/>
    </row>
    <row r="393" spans="1:7" x14ac:dyDescent="0.25">
      <c r="A393" s="24"/>
      <c r="B393" s="25" t="s">
        <v>361</v>
      </c>
      <c r="C393" s="11"/>
      <c r="D393" s="30"/>
      <c r="E393" s="34"/>
      <c r="F393" s="6"/>
      <c r="G393" s="44"/>
    </row>
    <row r="394" spans="1:7" x14ac:dyDescent="0.25">
      <c r="A394" s="26"/>
      <c r="B394" s="27" t="s">
        <v>362</v>
      </c>
      <c r="C394" s="12"/>
      <c r="D394" s="32"/>
      <c r="E394" s="36"/>
      <c r="F394" s="8"/>
      <c r="G394" s="45"/>
    </row>
    <row r="395" spans="1:7" x14ac:dyDescent="0.25">
      <c r="A395" s="47"/>
      <c r="B395" s="48"/>
      <c r="C395" s="46"/>
      <c r="F395" s="51"/>
      <c r="G395" s="51"/>
    </row>
    <row r="397" spans="1:7" ht="15.75" x14ac:dyDescent="0.25">
      <c r="F397" s="55" t="s">
        <v>126</v>
      </c>
      <c r="G397" s="55" t="str">
        <f>IF(SUM(G2:G394)&lt;1,"",SUM(G2:G394))</f>
        <v/>
      </c>
    </row>
    <row r="398" spans="1:7" ht="15.75" x14ac:dyDescent="0.25">
      <c r="F398" s="56"/>
      <c r="G398" s="56"/>
    </row>
    <row r="399" spans="1:7" ht="15.75" x14ac:dyDescent="0.25">
      <c r="F399" s="55" t="s">
        <v>127</v>
      </c>
      <c r="G399" s="55" t="str">
        <f>IFERROR(G397*0.25,"")</f>
        <v/>
      </c>
    </row>
    <row r="400" spans="1:7" ht="15.75" x14ac:dyDescent="0.25">
      <c r="F400" s="56"/>
      <c r="G400" s="56"/>
    </row>
    <row r="401" spans="6:7" ht="15.75" x14ac:dyDescent="0.25">
      <c r="F401" s="55" t="s">
        <v>128</v>
      </c>
      <c r="G401" s="55" t="str">
        <f>IFERROR(G397*1.25,"")</f>
        <v/>
      </c>
    </row>
  </sheetData>
  <sheetProtection algorithmName="SHA-512" hashValue="mrGeg80gL1QeLXf+8ePudJGDh1IKyusAqYY74LF+ytRTbwS8axNgJ7E8lev5FzHQGIqBCyG+TgmQGK4P23lgVw==" saltValue="9zXkIHz9koBjWjm1Vl6CpQ==" spinCount="100000" sheet="1" objects="1" scenarios="1" formatCells="0" formatColumns="0" formatRows="0" insertColumns="0" insertRows="0" insertHyperlinks="0" deleteColumns="0" deleteRows="0" sort="0" autoFilter="0" pivotTables="0"/>
  <mergeCells count="26">
    <mergeCell ref="A272:A275"/>
    <mergeCell ref="A315:A326"/>
    <mergeCell ref="A302:A314"/>
    <mergeCell ref="A299:A301"/>
    <mergeCell ref="A290:A298"/>
    <mergeCell ref="A276:A289"/>
    <mergeCell ref="A155:A161"/>
    <mergeCell ref="A246:A271"/>
    <mergeCell ref="A243:A245"/>
    <mergeCell ref="A240:A242"/>
    <mergeCell ref="A229:A239"/>
    <mergeCell ref="A217:A228"/>
    <mergeCell ref="A205:A216"/>
    <mergeCell ref="A194:A204"/>
    <mergeCell ref="A191:A193"/>
    <mergeCell ref="A180:A190"/>
    <mergeCell ref="A172:A179"/>
    <mergeCell ref="A162:A171"/>
    <mergeCell ref="A51:A59"/>
    <mergeCell ref="A2:A50"/>
    <mergeCell ref="A148:A154"/>
    <mergeCell ref="A128:A147"/>
    <mergeCell ref="A100:A127"/>
    <mergeCell ref="A89:A99"/>
    <mergeCell ref="A74:A88"/>
    <mergeCell ref="A60:A73"/>
  </mergeCells>
  <pageMargins left="0.23622047244094491" right="0" top="0.74803149606299213" bottom="0.7480314960629921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Grad Glina - Kino - Razglas</vt:lpstr>
    </vt:vector>
  </TitlesOfParts>
  <Company>Grad Glina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Modronja</dc:creator>
  <cp:lastModifiedBy>Renata Žugaj</cp:lastModifiedBy>
  <cp:lastPrinted>2015-08-18T15:06:19Z</cp:lastPrinted>
  <dcterms:created xsi:type="dcterms:W3CDTF">2015-08-12T13:18:47Z</dcterms:created>
  <dcterms:modified xsi:type="dcterms:W3CDTF">2015-08-20T07:27:33Z</dcterms:modified>
</cp:coreProperties>
</file>